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<sst xmlns="http://schemas.openxmlformats.org/spreadsheetml/2006/main" count="285">
  <si>
    <t>2019年收支总体情况表</t>
  </si>
  <si>
    <t>单位名称；偃师市财政局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</si>
  <si>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</si>
  <si>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</si>
  <si>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</si>
  <si>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</si>
  <si>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</si>
  <si>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</si>
  <si>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</si>
  <si>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</si>
  <si>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</si>
  <si>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</si>
  <si>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</si>
  <si>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</si>
  <si>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</si>
  <si>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</si>
  <si>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</si>
  <si>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</si>
  <si>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</si>
  <si>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</si>
  <si>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</si>
  <si>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</si>
  <si>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</si>
  <si>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</si>
  <si>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</si>
  <si>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</si>
  <si>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</si>
  <si>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</si>
  <si>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</si>
  <si>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</si>
  <si>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</si>
  <si>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</si>
  <si>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</si>
  <si>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</si>
  <si>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</si>
  <si>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</si>
  <si>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</si>
  <si>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</si>
  <si>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</si>
  <si>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</si>
  <si>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</si>
  <si>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</si>
  <si>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</t>
  </si>
  <si>
    <t>偃师市财政局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</si>
  <si>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</si>
  <si>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</si>
  <si>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</si>
  <si>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</si>
  <si>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</si>
  <si>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</si>
  <si>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</si>
  <si>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</si>
  <si>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</si>
  <si>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</si>
  <si>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</si>
  <si>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</si>
  <si>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</si>
  <si>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</si>
  <si>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</si>
  <si>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</si>
  <si>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</si>
  <si>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</si>
  <si>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</si>
  <si>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</si>
  <si>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</si>
  <si>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</si>
  <si>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</si>
  <si>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</si>
  <si>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</si>
  <si>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</si>
  <si>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财政局</t>
  </si>
  <si>
    <t xml:space="preserve">  偃师市财政局</t>
  </si>
  <si>
    <t>201</t>
  </si>
  <si>
    <t>06</t>
  </si>
  <si>
    <t>01</t>
  </si>
  <si>
    <t xml:space="preserve">    行政运行</t>
  </si>
  <si>
    <t>02</t>
  </si>
  <si>
    <t xml:space="preserve">    一般行政管理事务</t>
  </si>
  <si>
    <t xml:space="preserve">    财政监察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</si>
  <si>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</si>
  <si>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</si>
  <si>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</si>
  <si>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</si>
  <si>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</si>
  <si>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</si>
  <si>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</si>
  <si>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</si>
  <si>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</si>
  <si>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</si>
  <si>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</si>
  <si>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</si>
  <si>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 xml:space="preserve">  洛阳市财会中等专业学校偃师分校</t>
  </si>
  <si>
    <t>205</t>
  </si>
  <si>
    <t>03</t>
  </si>
  <si>
    <t xml:space="preserve">    中专教育</t>
  </si>
  <si>
    <t xml:space="preserve">    事业单位医疗</t>
  </si>
  <si>
    <t>农税专项</t>
  </si>
  <si>
    <t xml:space="preserve">  偃师市财政监督检查中心</t>
  </si>
  <si>
    <t>50</t>
  </si>
  <si>
    <t xml:space="preserve">    事业运行</t>
  </si>
  <si>
    <t>2019年部门支出总体情况表</t>
  </si>
  <si>
    <t>单位名称：偃师市财政局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</si>
  <si>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</si>
  <si>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</si>
  <si>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</si>
  <si>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</si>
  <si>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</si>
  <si>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</si>
  <si>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</si>
  <si>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</si>
  <si>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</si>
  <si>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</si>
  <si>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</si>
  <si>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</si>
  <si>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</si>
  <si>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</si>
  <si>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</si>
  <si>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</si>
  <si>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</si>
  <si>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</si>
  <si>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</si>
  <si>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</si>
  <si>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</si>
  <si>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</si>
  <si>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</si>
  <si>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</si>
  <si>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</si>
  <si>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</si>
  <si>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</si>
  <si>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</si>
  <si>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</si>
  <si>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</si>
  <si>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</si>
  <si>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</si>
  <si>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</si>
  <si>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</si>
  <si>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</si>
  <si>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</si>
  <si>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</si>
  <si>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</si>
  <si>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</si>
  <si>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</si>
  <si>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</si>
  <si>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</si>
  <si>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</si>
  <si>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</si>
  <si>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</si>
  <si>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</si>
  <si>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</si>
  <si>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</si>
  <si>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</si>
  <si>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</si>
  <si>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</si>
  <si>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</si>
  <si>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</si>
  <si>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</si>
  <si>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</si>
  <si>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</si>
  <si>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</si>
  <si>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</si>
  <si>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</si>
  <si>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机关工资福利支出</t>
  </si>
  <si>
    <t xml:space="preserve">  基本工资</t>
  </si>
  <si>
    <t>工资津补贴</t>
  </si>
  <si>
    <t xml:space="preserve">  津贴补贴</t>
  </si>
  <si>
    <t xml:space="preserve">  在职取暖费</t>
  </si>
  <si>
    <t xml:space="preserve">  奖金</t>
  </si>
  <si>
    <t xml:space="preserve">  在职人员目标考核奖</t>
  </si>
  <si>
    <t xml:space="preserve">  养老保险</t>
  </si>
  <si>
    <t>社会保障缴费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</si>
  <si>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</si>
  <si>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</si>
  <si>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</si>
  <si>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</si>
  <si>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</si>
  <si>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</si>
  <si>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</si>
  <si>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301</t>
  </si>
  <si>
    <t>13</t>
  </si>
  <si>
    <t xml:space="preserve">  住房公积金</t>
  </si>
  <si>
    <t>住房公积金</t>
  </si>
  <si>
    <t>商品和服务支出</t>
  </si>
  <si>
    <t>机关商品和服务支出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</si>
  <si>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</si>
  <si>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</si>
  <si>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</si>
  <si>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</si>
  <si>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</si>
  <si>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</si>
  <si>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303</t>
  </si>
  <si>
    <t xml:space="preserve">  离休费</t>
  </si>
  <si>
    <t>离退休费</t>
  </si>
  <si>
    <t xml:space="preserve">  退休费</t>
  </si>
  <si>
    <t xml:space="preserve">  离退休取暖费</t>
  </si>
  <si>
    <t>社会福利和救助</t>
  </si>
  <si>
    <t xml:space="preserve">  离退休健康修养费</t>
  </si>
  <si>
    <t xml:space="preserve">  抚恤金</t>
  </si>
  <si>
    <t xml:space="preserve">  生活补助</t>
  </si>
  <si>
    <t>09</t>
  </si>
  <si>
    <t xml:space="preserve">  奖励金</t>
  </si>
  <si>
    <t>2019年一般公共预算“三公”经费支出情况表</t>
  </si>
  <si>
    <t>单位名称:偃师市财政局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</si>
  <si>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</si>
  <si>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</si>
  <si>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</si>
  <si>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</si>
  <si>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</si>
  <si>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</si>
  <si>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</si>
  <si>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</si>
  <si>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</si>
  <si>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我单位2019年无一般公共预算“三公”经费支出，故此表无数据。</t>
  </si>
  <si>
    <t>2019年部门政府性基金支出情况表</t>
  </si>
  <si>
    <t>本单位2019年无政府性基金支出，故此表无数据。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</si>
  <si>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</si>
  <si>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</si>
  <si>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</si>
  <si>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</si>
  <si>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</si>
  <si>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</si>
  <si>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</si>
  <si>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</si>
  <si>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</si>
  <si>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</si>
  <si>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</si>
  <si>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</si>
  <si>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</si>
  <si>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</si>
  <si>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</si>
  <si>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</si>
  <si>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</si>
  <si>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</si>
  <si>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</si>
  <si>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</si>
  <si>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本单位2019年无国有资本经营预算收入及支出，故此表无数据。</t>
  </si>
  <si>
    <t>2019年机关运行经费</t>
  </si>
  <si>
    <t>机关运行经费支出</t>
  </si>
  <si>
    <t>*</t>
  </si>
  <si>
    <t>30201</t>
  </si>
  <si>
    <t>30228</t>
  </si>
  <si>
    <t>30229</t>
  </si>
  <si>
    <t>30239</t>
  </si>
  <si>
    <t>2019年预算项目支出绩效目标表</t>
  </si>
  <si>
    <t>单位名称 偃师市财政局</t>
  </si>
  <si>
    <t>项目名称</t>
  </si>
  <si>
    <t>检查审计费用</t>
  </si>
  <si>
    <t>主管部门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</si>
  <si>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</si>
  <si>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</si>
  <si>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</si>
  <si>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</si>
  <si>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</si>
  <si>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</si>
  <si>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</si>
  <si>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蔡国庆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</si>
  <si>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</si>
  <si>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</si>
  <si>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</si>
  <si>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</si>
  <si>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</si>
  <si>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</si>
  <si>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</si>
  <si>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用于配合各项审计发生费用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</si>
  <si>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</si>
  <si>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</si>
  <si>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</si>
  <si>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</si>
  <si>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</si>
  <si>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</si>
  <si>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</si>
  <si>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</si>
  <si>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</si>
  <si>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</si>
  <si>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</si>
  <si>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保障工作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</si>
  <si>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</si>
  <si>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</si>
  <si>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</si>
  <si>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</si>
  <si>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</si>
  <si>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</si>
  <si>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</si>
  <si>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提高效率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</si>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</sst>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"/>
    <numFmt numFmtId="178" formatCode="#,##0.0000"/>
    <numFmt numFmtId="179" formatCode="#,##0_);[Red]\(#,##0\)"/>
    <numFmt numFmtId="180" formatCode="#,##0.0_);[Red]\(#,##0.0\)"/>
    <numFmt numFmtId="181" formatCode="0000"/>
    <numFmt numFmtId="182" formatCode="#,##0.00_);[Red]\(#,##0.00\)"/>
    <numFmt numFmtId="183" formatCode="#,##0.00_ "/>
    <numFmt numFmtId="184" formatCode="#,##0.0"/>
    <numFmt numFmtId="185" formatCode="* #,##0.00;* \-#,##0.00;* &quot;&quot;??;@"/>
    <numFmt numFmtId="186" formatCode="0.00_);[Red]\(0.00\)"/>
  </numFmts>
  <fonts count="30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125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3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7" fillId="23" borderId="4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6" fillId="9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9" borderId="38" applyNumberFormat="0" applyAlignment="0" applyProtection="0">
      <alignment vertical="center"/>
    </xf>
    <xf numFmtId="0" fontId="19" fillId="17" borderId="40" applyNumberFormat="0" applyAlignment="0" applyProtection="0">
      <alignment vertical="center"/>
    </xf>
    <xf numFmtId="0" fontId="0" fillId="24" borderId="4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49" fontId="22" fillId="2" borderId="2" xfId="89" applyNumberFormat="1" applyFont="1" applyFill="1" applyBorder="1" applyAlignment="1">
      <alignment horizontal="left" vertical="center" wrapText="1"/>
    </xf>
    <xf numFmtId="0" fontId="22" fillId="2" borderId="2" xfId="89" applyFont="1" applyFill="1" applyBorder="1" applyAlignment="1">
      <alignment vertical="center" wrapText="1"/>
    </xf>
    <xf numFmtId="176" fontId="22" fillId="0" borderId="3" xfId="101" applyNumberFormat="1" applyFont="1" applyFill="1" applyBorder="1" applyAlignment="1">
      <alignment horizontal="right" vertical="center" wrapText="1"/>
    </xf>
    <xf numFmtId="176" fontId="22" fillId="0" borderId="2" xfId="101" applyNumberFormat="1" applyFont="1" applyFill="1" applyBorder="1" applyAlignment="1">
      <alignment horizontal="right" vertical="center" wrapText="1"/>
    </xf>
    <xf numFmtId="0" fontId="25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2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5" fillId="0" borderId="2" xfId="94" applyFont="1" applyFill="1" applyBorder="1" applyAlignment="1">
      <alignment horizontal="center" vertical="center" wrapText="1"/>
    </xf>
    <xf numFmtId="0" fontId="25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9" fontId="2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8" fontId="2" fillId="0" borderId="2" xfId="94" applyNumberFormat="1" applyFill="1" applyBorder="1" applyAlignment="1">
      <alignment horizontal="right" vertical="center" wrapText="1"/>
    </xf>
    <xf numFmtId="0" fontId="25" fillId="0" borderId="2" xfId="7" applyFont="1" applyFill="1" applyBorder="1" applyAlignment="1">
      <alignment horizontal="center" vertical="center"/>
    </xf>
    <xf numFmtId="179" fontId="25" fillId="0" borderId="2" xfId="94" applyNumberFormat="1" applyFont="1" applyFill="1" applyBorder="1" applyAlignment="1">
      <alignment horizontal="right" vertical="center" wrapText="1"/>
    </xf>
    <xf numFmtId="0" fontId="25" fillId="0" borderId="2" xfId="94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9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2" fillId="0" borderId="2" xfId="94" applyFill="1" applyBorder="1" applyAlignment="1">
      <alignment vertical="center"/>
    </xf>
    <xf numFmtId="0" fontId="2" fillId="0" borderId="0" xfId="94" applyFill="1" applyAlignment="1">
      <alignment horizontal="center" vertical="center"/>
    </xf>
    <xf numFmtId="179" fontId="2" fillId="0" borderId="0" xfId="94" applyNumberFormat="1" applyFill="1" applyAlignment="1">
      <alignment vertical="center"/>
    </xf>
    <xf numFmtId="0" fontId="24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8" fillId="0" borderId="0" xfId="98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6" applyNumberFormat="1" applyFont="1" applyFill="1" applyBorder="1" applyAlignment="1" applyProtection="1">
      <alignment vertical="center"/>
    </xf>
    <xf numFmtId="180" fontId="24" fillId="0" borderId="0" xfId="17" applyNumberFormat="1" applyFont="1" applyFill="1" applyAlignment="1" applyProtection="1">
      <alignment vertical="center"/>
    </xf>
    <xf numFmtId="180" fontId="24" fillId="0" borderId="1" xfId="17" applyNumberFormat="1" applyFont="1" applyFill="1" applyBorder="1" applyAlignment="1" applyProtection="1">
      <alignment vertical="center"/>
    </xf>
    <xf numFmtId="0" fontId="24" fillId="0" borderId="4" xfId="17" applyNumberFormat="1" applyFont="1" applyFill="1" applyBorder="1" applyAlignment="1" applyProtection="1">
      <alignment horizontal="center"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77" fontId="24" fillId="0" borderId="2" xfId="17" applyNumberFormat="1" applyFont="1" applyFill="1" applyBorder="1" applyAlignment="1" applyProtection="1">
      <alignment horizontal="center" vertical="center"/>
    </xf>
    <xf numFmtId="181" fontId="24" fillId="0" borderId="2" xfId="17" applyNumberFormat="1" applyFont="1" applyFill="1" applyBorder="1" applyAlignment="1" applyProtection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9" xfId="17" applyNumberFormat="1" applyFont="1" applyFill="1" applyBorder="1" applyAlignment="1" applyProtection="1">
      <alignment horizontal="center" vertical="center"/>
    </xf>
    <xf numFmtId="0" fontId="24" fillId="0" borderId="2" xfId="98" applyFont="1" applyFill="1" applyBorder="1" applyAlignment="1">
      <alignment horizontal="center" vertical="center"/>
    </xf>
    <xf numFmtId="49" fontId="24" fillId="0" borderId="2" xfId="98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 wrapText="1"/>
    </xf>
    <xf numFmtId="182" fontId="24" fillId="0" borderId="2" xfId="17" applyNumberFormat="1" applyFont="1" applyFill="1" applyBorder="1" applyAlignment="1">
      <alignment horizontal="right" vertical="center"/>
    </xf>
    <xf numFmtId="0" fontId="0" fillId="0" borderId="0" xfId="17" applyFont="1" applyFill="1" applyAlignment="1"/>
    <xf numFmtId="0" fontId="2" fillId="0" borderId="0" xfId="17" applyFont="1" applyFill="1" applyAlignment="1">
      <alignment horizontal="center"/>
    </xf>
    <xf numFmtId="0" fontId="0" fillId="0" borderId="0" xfId="17" applyFont="1" applyFill="1" applyAlignment="1">
      <alignment horizontal="center"/>
    </xf>
    <xf numFmtId="180" fontId="24" fillId="0" borderId="1" xfId="17" applyNumberFormat="1" applyFont="1" applyFill="1" applyBorder="1" applyAlignment="1" applyProtection="1">
      <alignment horizontal="right" vertical="center"/>
    </xf>
    <xf numFmtId="0" fontId="24" fillId="0" borderId="4" xfId="17" applyFont="1" applyFill="1" applyBorder="1" applyAlignment="1">
      <alignment horizontal="center" vertical="center"/>
    </xf>
    <xf numFmtId="0" fontId="24" fillId="0" borderId="5" xfId="17" applyFont="1" applyFill="1" applyBorder="1" applyAlignment="1">
      <alignment horizontal="center" vertical="center"/>
    </xf>
    <xf numFmtId="0" fontId="24" fillId="0" borderId="6" xfId="17" applyFont="1" applyFill="1" applyBorder="1" applyAlignment="1">
      <alignment horizontal="center" vertical="center"/>
    </xf>
    <xf numFmtId="0" fontId="26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2" fillId="0" borderId="0" xfId="73" applyFill="1">
      <alignment vertical="center"/>
    </xf>
    <xf numFmtId="0" fontId="23" fillId="0" borderId="0" xfId="73" applyFont="1" applyFill="1" applyAlignment="1">
      <alignment horizontal="center" vertical="center"/>
    </xf>
    <xf numFmtId="0" fontId="27" fillId="0" borderId="0" xfId="73" applyFont="1" applyFill="1" applyAlignment="1">
      <alignment vertical="center"/>
    </xf>
    <xf numFmtId="0" fontId="24" fillId="0" borderId="0" xfId="73" applyFont="1" applyFill="1" applyAlignment="1">
      <alignment horizontal="right" vertical="center"/>
    </xf>
    <xf numFmtId="0" fontId="25" fillId="0" borderId="2" xfId="73" applyFont="1" applyFill="1" applyBorder="1" applyAlignment="1">
      <alignment horizontal="center" vertical="center"/>
    </xf>
    <xf numFmtId="0" fontId="25" fillId="0" borderId="2" xfId="73" applyFont="1" applyFill="1" applyBorder="1" applyAlignment="1">
      <alignment horizontal="center" vertical="center" wrapText="1"/>
    </xf>
    <xf numFmtId="0" fontId="0" fillId="0" borderId="2" xfId="73" applyFont="1" applyFill="1" applyBorder="1" applyAlignment="1">
      <alignment horizontal="center" vertical="center"/>
    </xf>
    <xf numFmtId="183" fontId="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8" fillId="0" borderId="0" xfId="101" applyFont="1" applyFill="1" applyBorder="1" applyAlignment="1">
      <alignment horizontal="center" vertical="center"/>
    </xf>
    <xf numFmtId="0" fontId="1" fillId="0" borderId="0" xfId="101" applyFill="1">
      <alignment vertical="center"/>
    </xf>
    <xf numFmtId="49" fontId="1" fillId="0" borderId="0" xfId="101" applyNumberFormat="1" applyFill="1">
      <alignment vertical="center"/>
    </xf>
    <xf numFmtId="0" fontId="21" fillId="0" borderId="0" xfId="10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2" fillId="0" borderId="10" xfId="101" applyFont="1" applyFill="1" applyBorder="1" applyAlignment="1">
      <alignment horizontal="center" vertical="center" wrapText="1"/>
    </xf>
    <xf numFmtId="0" fontId="22" fillId="0" borderId="11" xfId="101" applyFont="1" applyFill="1" applyBorder="1" applyAlignment="1">
      <alignment horizontal="center" vertical="center" wrapText="1"/>
    </xf>
    <xf numFmtId="0" fontId="22" fillId="0" borderId="12" xfId="101" applyFont="1" applyFill="1" applyBorder="1" applyAlignment="1">
      <alignment horizontal="center" vertical="center" wrapText="1"/>
    </xf>
    <xf numFmtId="0" fontId="22" fillId="0" borderId="13" xfId="101" applyFont="1" applyFill="1" applyBorder="1" applyAlignment="1">
      <alignment horizontal="center" vertical="center"/>
    </xf>
    <xf numFmtId="0" fontId="22" fillId="0" borderId="14" xfId="101" applyFont="1" applyFill="1" applyBorder="1" applyAlignment="1">
      <alignment horizontal="center" vertical="center"/>
    </xf>
    <xf numFmtId="0" fontId="22" fillId="0" borderId="15" xfId="101" applyFont="1" applyFill="1" applyBorder="1" applyAlignment="1">
      <alignment horizontal="center" vertical="center" wrapText="1"/>
    </xf>
    <xf numFmtId="0" fontId="22" fillId="0" borderId="0" xfId="101" applyFont="1" applyFill="1" applyBorder="1" applyAlignment="1">
      <alignment horizontal="center" vertical="center" wrapText="1"/>
    </xf>
    <xf numFmtId="0" fontId="22" fillId="0" borderId="16" xfId="101" applyFont="1" applyFill="1" applyBorder="1" applyAlignment="1">
      <alignment horizontal="center" vertical="center" wrapText="1"/>
    </xf>
    <xf numFmtId="0" fontId="22" fillId="0" borderId="17" xfId="101" applyFont="1" applyFill="1" applyBorder="1" applyAlignment="1">
      <alignment horizontal="center" vertical="center" wrapText="1"/>
    </xf>
    <xf numFmtId="0" fontId="22" fillId="0" borderId="18" xfId="101" applyFont="1" applyFill="1" applyBorder="1" applyAlignment="1">
      <alignment horizontal="center" vertical="center" wrapText="1"/>
    </xf>
    <xf numFmtId="0" fontId="22" fillId="0" borderId="19" xfId="101" applyFont="1" applyFill="1" applyBorder="1" applyAlignment="1">
      <alignment horizontal="center" vertical="center" wrapText="1"/>
    </xf>
    <xf numFmtId="0" fontId="22" fillId="0" borderId="20" xfId="101" applyFont="1" applyFill="1" applyBorder="1" applyAlignment="1">
      <alignment horizontal="center" vertical="center" wrapText="1"/>
    </xf>
    <xf numFmtId="0" fontId="22" fillId="0" borderId="21" xfId="101" applyFont="1" applyFill="1" applyBorder="1" applyAlignment="1">
      <alignment horizontal="center" vertical="center" wrapText="1"/>
    </xf>
    <xf numFmtId="0" fontId="22" fillId="0" borderId="22" xfId="101" applyFont="1" applyFill="1" applyBorder="1" applyAlignment="1">
      <alignment horizontal="center" vertical="center" wrapText="1"/>
    </xf>
    <xf numFmtId="0" fontId="22" fillId="0" borderId="23" xfId="101" applyFont="1" applyFill="1" applyBorder="1" applyAlignment="1">
      <alignment horizontal="center" vertical="center" wrapText="1"/>
    </xf>
    <xf numFmtId="49" fontId="22" fillId="0" borderId="23" xfId="101" applyNumberFormat="1" applyFont="1" applyFill="1" applyBorder="1" applyAlignment="1">
      <alignment horizontal="center" vertical="center" wrapText="1"/>
    </xf>
    <xf numFmtId="0" fontId="22" fillId="0" borderId="24" xfId="101" applyFont="1" applyFill="1" applyBorder="1" applyAlignment="1">
      <alignment horizontal="center" vertical="center" wrapText="1"/>
    </xf>
    <xf numFmtId="0" fontId="22" fillId="0" borderId="3" xfId="101" applyFont="1" applyFill="1" applyBorder="1" applyAlignment="1">
      <alignment horizontal="center" vertical="center" wrapText="1"/>
    </xf>
    <xf numFmtId="49" fontId="22" fillId="0" borderId="3" xfId="101" applyNumberFormat="1" applyFont="1" applyFill="1" applyBorder="1" applyAlignment="1">
      <alignment horizontal="center" vertical="center" wrapText="1"/>
    </xf>
    <xf numFmtId="176" fontId="22" fillId="0" borderId="15" xfId="101" applyNumberFormat="1" applyFont="1" applyFill="1" applyBorder="1" applyAlignment="1">
      <alignment horizontal="right" vertical="center" wrapText="1"/>
    </xf>
    <xf numFmtId="176" fontId="22" fillId="0" borderId="10" xfId="101" applyNumberFormat="1" applyFont="1" applyFill="1" applyBorder="1" applyAlignment="1">
      <alignment horizontal="right" vertical="center" wrapText="1"/>
    </xf>
    <xf numFmtId="49" fontId="22" fillId="0" borderId="3" xfId="101" applyNumberFormat="1" applyFont="1" applyFill="1" applyBorder="1" applyAlignment="1">
      <alignment horizontal="left" vertical="center" wrapText="1"/>
    </xf>
    <xf numFmtId="0" fontId="1" fillId="0" borderId="2" xfId="101" applyFill="1" applyBorder="1">
      <alignment vertical="center"/>
    </xf>
    <xf numFmtId="49" fontId="1" fillId="0" borderId="2" xfId="101" applyNumberFormat="1" applyFill="1" applyBorder="1">
      <alignment vertical="center"/>
    </xf>
    <xf numFmtId="0" fontId="22" fillId="0" borderId="0" xfId="101" applyFont="1" applyFill="1" applyBorder="1" applyAlignment="1">
      <alignment horizontal="center" vertical="center"/>
    </xf>
    <xf numFmtId="0" fontId="22" fillId="0" borderId="25" xfId="101" applyFont="1" applyFill="1" applyBorder="1" applyAlignment="1">
      <alignment horizontal="center" vertical="center" wrapText="1"/>
    </xf>
    <xf numFmtId="0" fontId="22" fillId="0" borderId="24" xfId="101" applyFont="1" applyFill="1" applyBorder="1" applyAlignment="1">
      <alignment horizontal="center" vertical="center"/>
    </xf>
    <xf numFmtId="0" fontId="22" fillId="0" borderId="26" xfId="101" applyFont="1" applyFill="1" applyBorder="1" applyAlignment="1">
      <alignment horizontal="center" vertical="center"/>
    </xf>
    <xf numFmtId="0" fontId="22" fillId="0" borderId="27" xfId="101" applyFont="1" applyFill="1" applyBorder="1" applyAlignment="1">
      <alignment horizontal="center" vertical="center" wrapText="1"/>
    </xf>
    <xf numFmtId="183" fontId="22" fillId="0" borderId="3" xfId="101" applyNumberFormat="1" applyFont="1" applyFill="1" applyBorder="1" applyAlignment="1">
      <alignment horizontal="right" vertical="center" wrapText="1"/>
    </xf>
    <xf numFmtId="183" fontId="22" fillId="0" borderId="10" xfId="101" applyNumberFormat="1" applyFont="1" applyFill="1" applyBorder="1" applyAlignment="1">
      <alignment horizontal="right" vertical="center" wrapText="1"/>
    </xf>
    <xf numFmtId="0" fontId="1" fillId="0" borderId="4" xfId="101" applyFill="1" applyBorder="1">
      <alignment vertical="center"/>
    </xf>
    <xf numFmtId="0" fontId="22" fillId="0" borderId="28" xfId="101" applyFont="1" applyFill="1" applyBorder="1" applyAlignment="1">
      <alignment horizontal="center" vertical="center" wrapText="1"/>
    </xf>
    <xf numFmtId="0" fontId="22" fillId="0" borderId="29" xfId="101" applyFont="1" applyFill="1" applyBorder="1" applyAlignment="1">
      <alignment horizontal="center" vertical="center" wrapText="1"/>
    </xf>
    <xf numFmtId="0" fontId="22" fillId="0" borderId="30" xfId="101" applyFont="1" applyFill="1" applyBorder="1" applyAlignment="1">
      <alignment horizontal="center" vertical="center" wrapText="1"/>
    </xf>
    <xf numFmtId="183" fontId="22" fillId="0" borderId="2" xfId="101" applyNumberFormat="1" applyFont="1" applyFill="1" applyBorder="1" applyAlignment="1">
      <alignment horizontal="right" vertical="center" wrapText="1"/>
    </xf>
    <xf numFmtId="0" fontId="24" fillId="0" borderId="0" xfId="98" applyFont="1" applyFill="1" applyAlignment="1">
      <alignment vertical="center"/>
    </xf>
    <xf numFmtId="184" fontId="24" fillId="0" borderId="1" xfId="95" applyNumberFormat="1" applyFont="1" applyFill="1" applyBorder="1" applyAlignment="1">
      <alignment horizontal="left" vertical="center"/>
    </xf>
    <xf numFmtId="184" fontId="24" fillId="0" borderId="2" xfId="95" applyNumberFormat="1" applyFont="1" applyFill="1" applyBorder="1" applyAlignment="1">
      <alignment horizontal="left" vertical="center"/>
    </xf>
    <xf numFmtId="0" fontId="0" fillId="0" borderId="2" xfId="17" applyFont="1" applyFill="1" applyBorder="1" applyAlignment="1"/>
    <xf numFmtId="184" fontId="24" fillId="0" borderId="2" xfId="95" applyNumberFormat="1" applyFont="1" applyFill="1" applyBorder="1" applyAlignment="1" applyProtection="1">
      <alignment vertical="center"/>
    </xf>
    <xf numFmtId="4" fontId="24" fillId="0" borderId="2" xfId="95" applyNumberFormat="1" applyFont="1" applyFill="1" applyBorder="1" applyAlignment="1">
      <alignment horizontal="right" vertical="center" wrapText="1"/>
    </xf>
    <xf numFmtId="183" fontId="24" fillId="0" borderId="2" xfId="95" applyNumberFormat="1" applyFont="1" applyFill="1" applyBorder="1" applyAlignment="1" applyProtection="1">
      <alignment horizontal="right" vertical="center" wrapText="1"/>
    </xf>
    <xf numFmtId="4" fontId="24" fillId="0" borderId="2" xfId="95" applyNumberFormat="1" applyFont="1" applyFill="1" applyBorder="1" applyAlignment="1" applyProtection="1">
      <alignment horizontal="right" vertical="center" wrapText="1"/>
    </xf>
    <xf numFmtId="182" fontId="0" fillId="0" borderId="0" xfId="98" applyNumberFormat="1" applyFont="1" applyFill="1">
      <alignment vertical="center"/>
    </xf>
    <xf numFmtId="0" fontId="8" fillId="0" borderId="0" xfId="99" applyFill="1" applyAlignment="1">
      <alignment vertical="center"/>
    </xf>
    <xf numFmtId="0" fontId="0" fillId="0" borderId="0" xfId="99" applyFont="1" applyFill="1" applyAlignment="1"/>
    <xf numFmtId="0" fontId="24" fillId="0" borderId="0" xfId="99" applyFont="1" applyFill="1" applyAlignment="1"/>
    <xf numFmtId="0" fontId="8" fillId="0" borderId="0" xfId="99" applyFill="1" applyAlignment="1">
      <alignment wrapText="1"/>
    </xf>
    <xf numFmtId="0" fontId="8" fillId="0" borderId="0" xfId="99" applyFill="1" applyAlignment="1"/>
    <xf numFmtId="185" fontId="23" fillId="0" borderId="0" xfId="99" applyNumberFormat="1" applyFont="1" applyFill="1" applyAlignment="1" applyProtection="1">
      <alignment horizontal="center" vertical="center" wrapText="1"/>
    </xf>
    <xf numFmtId="185" fontId="24" fillId="0" borderId="1" xfId="99" applyNumberFormat="1" applyFont="1" applyFill="1" applyBorder="1" applyAlignment="1" applyProtection="1">
      <alignment vertical="center"/>
    </xf>
    <xf numFmtId="185" fontId="24" fillId="0" borderId="0" xfId="99" applyNumberFormat="1" applyFont="1" applyFill="1" applyBorder="1" applyAlignment="1" applyProtection="1">
      <alignment vertical="center" wrapText="1"/>
    </xf>
    <xf numFmtId="185" fontId="27" fillId="0" borderId="0" xfId="99" applyNumberFormat="1" applyFont="1" applyFill="1" applyBorder="1" applyAlignment="1" applyProtection="1">
      <alignment vertical="center" wrapText="1"/>
    </xf>
    <xf numFmtId="185" fontId="24" fillId="0" borderId="4" xfId="99" applyNumberFormat="1" applyFont="1" applyFill="1" applyBorder="1" applyAlignment="1" applyProtection="1">
      <alignment horizontal="center" vertical="center" wrapText="1"/>
    </xf>
    <xf numFmtId="185" fontId="24" fillId="0" borderId="5" xfId="99" applyNumberFormat="1" applyFont="1" applyFill="1" applyBorder="1" applyAlignment="1" applyProtection="1">
      <alignment horizontal="center" vertical="center" wrapText="1"/>
    </xf>
    <xf numFmtId="185" fontId="24" fillId="0" borderId="6" xfId="99" applyNumberFormat="1" applyFont="1" applyFill="1" applyBorder="1" applyAlignment="1" applyProtection="1">
      <alignment horizontal="center" vertical="center" wrapText="1"/>
    </xf>
    <xf numFmtId="185" fontId="24" fillId="0" borderId="2" xfId="99" applyNumberFormat="1" applyFont="1" applyFill="1" applyBorder="1" applyAlignment="1" applyProtection="1">
      <alignment horizontal="centerContinuous" vertical="center"/>
    </xf>
    <xf numFmtId="185" fontId="24" fillId="0" borderId="31" xfId="99" applyNumberFormat="1" applyFont="1" applyFill="1" applyBorder="1" applyAlignment="1" applyProtection="1">
      <alignment horizontal="center" vertical="center" wrapText="1"/>
    </xf>
    <xf numFmtId="185" fontId="24" fillId="0" borderId="32" xfId="99" applyNumberFormat="1" applyFont="1" applyFill="1" applyBorder="1" applyAlignment="1" applyProtection="1">
      <alignment horizontal="center" vertical="center" wrapText="1"/>
    </xf>
    <xf numFmtId="185" fontId="24" fillId="0" borderId="4" xfId="99" applyNumberFormat="1" applyFont="1" applyFill="1" applyBorder="1" applyAlignment="1" applyProtection="1">
      <alignment horizontal="center" vertical="center"/>
    </xf>
    <xf numFmtId="0" fontId="24" fillId="0" borderId="2" xfId="99" applyNumberFormat="1" applyFont="1" applyFill="1" applyBorder="1" applyAlignment="1" applyProtection="1">
      <alignment horizontal="center" vertical="center"/>
    </xf>
    <xf numFmtId="0" fontId="24" fillId="0" borderId="4" xfId="96" applyFont="1" applyFill="1" applyBorder="1" applyAlignment="1">
      <alignment horizontal="center" vertical="center"/>
    </xf>
    <xf numFmtId="0" fontId="24" fillId="0" borderId="6" xfId="96" applyFont="1" applyFill="1" applyBorder="1" applyAlignment="1">
      <alignment horizontal="center" vertical="center"/>
    </xf>
    <xf numFmtId="180" fontId="24" fillId="0" borderId="2" xfId="99" applyNumberFormat="1" applyFont="1" applyFill="1" applyBorder="1" applyAlignment="1" applyProtection="1">
      <alignment horizontal="centerContinuous" vertical="center"/>
    </xf>
    <xf numFmtId="185" fontId="24" fillId="0" borderId="33" xfId="99" applyNumberFormat="1" applyFont="1" applyFill="1" applyBorder="1" applyAlignment="1" applyProtection="1">
      <alignment horizontal="center" vertical="center" wrapText="1"/>
    </xf>
    <xf numFmtId="185" fontId="24" fillId="0" borderId="34" xfId="99" applyNumberFormat="1" applyFont="1" applyFill="1" applyBorder="1" applyAlignment="1" applyProtection="1">
      <alignment horizontal="center" vertical="center" wrapText="1"/>
    </xf>
    <xf numFmtId="185" fontId="24" fillId="0" borderId="31" xfId="99" applyNumberFormat="1" applyFont="1" applyFill="1" applyBorder="1" applyAlignment="1" applyProtection="1">
      <alignment horizontal="center" vertical="center"/>
    </xf>
    <xf numFmtId="0" fontId="24" fillId="0" borderId="7" xfId="96" applyFont="1" applyFill="1" applyBorder="1" applyAlignment="1">
      <alignment horizontal="center" vertical="center" wrapText="1"/>
    </xf>
    <xf numFmtId="180" fontId="24" fillId="0" borderId="4" xfId="99" applyNumberFormat="1" applyFont="1" applyFill="1" applyBorder="1" applyAlignment="1" applyProtection="1">
      <alignment horizontal="center" vertical="center"/>
    </xf>
    <xf numFmtId="185" fontId="24" fillId="0" borderId="35" xfId="99" applyNumberFormat="1" applyFont="1" applyFill="1" applyBorder="1" applyAlignment="1" applyProtection="1">
      <alignment horizontal="center" vertical="center" wrapText="1"/>
    </xf>
    <xf numFmtId="185" fontId="24" fillId="0" borderId="30" xfId="99" applyNumberFormat="1" applyFont="1" applyFill="1" applyBorder="1" applyAlignment="1" applyProtection="1">
      <alignment horizontal="center" vertical="center" wrapText="1"/>
    </xf>
    <xf numFmtId="0" fontId="24" fillId="0" borderId="9" xfId="96" applyFont="1" applyFill="1" applyBorder="1" applyAlignment="1">
      <alignment horizontal="center" vertical="center" wrapText="1"/>
    </xf>
    <xf numFmtId="180" fontId="24" fillId="0" borderId="2" xfId="99" applyNumberFormat="1" applyFont="1" applyFill="1" applyBorder="1" applyAlignment="1" applyProtection="1">
      <alignment horizontal="center" vertical="center" wrapText="1"/>
    </xf>
    <xf numFmtId="184" fontId="24" fillId="0" borderId="4" xfId="96" applyNumberFormat="1" applyFont="1" applyFill="1" applyBorder="1" applyAlignment="1">
      <alignment horizontal="left" vertical="center" wrapText="1"/>
    </xf>
    <xf numFmtId="184" fontId="24" fillId="0" borderId="6" xfId="96" applyNumberFormat="1" applyFont="1" applyFill="1" applyBorder="1" applyAlignment="1">
      <alignment horizontal="left" vertical="center" wrapText="1"/>
    </xf>
    <xf numFmtId="182" fontId="24" fillId="0" borderId="7" xfId="96" applyNumberFormat="1" applyFont="1" applyFill="1" applyBorder="1" applyAlignment="1" applyProtection="1">
      <alignment horizontal="right" vertical="center" wrapText="1"/>
    </xf>
    <xf numFmtId="0" fontId="24" fillId="0" borderId="6" xfId="75" applyFont="1" applyFill="1" applyBorder="1" applyAlignment="1">
      <alignment vertical="center" wrapText="1"/>
    </xf>
    <xf numFmtId="182" fontId="24" fillId="0" borderId="2" xfId="99" applyNumberFormat="1" applyFont="1" applyFill="1" applyBorder="1" applyAlignment="1">
      <alignment horizontal="right" vertical="center" wrapText="1"/>
    </xf>
    <xf numFmtId="182" fontId="24" fillId="0" borderId="2" xfId="96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vertical="center" wrapText="1"/>
    </xf>
    <xf numFmtId="182" fontId="24" fillId="0" borderId="8" xfId="96" applyNumberFormat="1" applyFont="1" applyFill="1" applyBorder="1" applyAlignment="1" applyProtection="1">
      <alignment horizontal="right" vertical="center" wrapText="1"/>
    </xf>
    <xf numFmtId="182" fontId="24" fillId="0" borderId="9" xfId="96" applyNumberFormat="1" applyFont="1" applyFill="1" applyBorder="1" applyAlignment="1" applyProtection="1">
      <alignment horizontal="right" vertical="center" wrapText="1"/>
    </xf>
    <xf numFmtId="184" fontId="24" fillId="0" borderId="5" xfId="96" applyNumberFormat="1" applyFont="1" applyFill="1" applyBorder="1" applyAlignment="1">
      <alignment horizontal="left" vertical="center" wrapText="1"/>
    </xf>
    <xf numFmtId="0" fontId="24" fillId="0" borderId="4" xfId="96" applyFont="1" applyFill="1" applyBorder="1" applyAlignment="1">
      <alignment horizontal="left" vertical="center" wrapText="1"/>
    </xf>
    <xf numFmtId="0" fontId="24" fillId="0" borderId="6" xfId="96" applyFont="1" applyFill="1" applyBorder="1" applyAlignment="1">
      <alignment horizontal="left" vertical="center" wrapText="1"/>
    </xf>
    <xf numFmtId="0" fontId="24" fillId="0" borderId="2" xfId="100" applyFont="1" applyFill="1" applyBorder="1" applyAlignment="1">
      <alignment vertical="center" wrapText="1"/>
    </xf>
    <xf numFmtId="180" fontId="24" fillId="0" borderId="2" xfId="100" applyNumberFormat="1" applyFont="1" applyFill="1" applyBorder="1" applyAlignment="1">
      <alignment vertical="center" wrapText="1"/>
    </xf>
    <xf numFmtId="0" fontId="24" fillId="0" borderId="4" xfId="100" applyFont="1" applyFill="1" applyBorder="1" applyAlignment="1">
      <alignment vertical="center" wrapText="1"/>
    </xf>
    <xf numFmtId="0" fontId="24" fillId="0" borderId="6" xfId="100" applyFont="1" applyFill="1" applyBorder="1" applyAlignment="1">
      <alignment vertical="center" wrapText="1"/>
    </xf>
    <xf numFmtId="0" fontId="24" fillId="0" borderId="4" xfId="100" applyFont="1" applyFill="1" applyBorder="1" applyAlignment="1">
      <alignment horizontal="center" vertical="center" wrapText="1"/>
    </xf>
    <xf numFmtId="0" fontId="24" fillId="0" borderId="6" xfId="100" applyFont="1" applyFill="1" applyBorder="1" applyAlignment="1">
      <alignment horizontal="center" vertical="center" wrapText="1"/>
    </xf>
    <xf numFmtId="0" fontId="24" fillId="0" borderId="2" xfId="99" applyFont="1" applyFill="1" applyBorder="1" applyAlignment="1">
      <alignment horizontal="left" vertical="center" wrapText="1"/>
    </xf>
    <xf numFmtId="180" fontId="24" fillId="0" borderId="2" xfId="99" applyNumberFormat="1" applyFont="1" applyFill="1" applyBorder="1" applyAlignment="1">
      <alignment horizontal="right" vertical="center" wrapText="1"/>
    </xf>
    <xf numFmtId="0" fontId="24" fillId="0" borderId="4" xfId="99" applyFont="1" applyFill="1" applyBorder="1" applyAlignment="1">
      <alignment horizontal="left" vertical="center" wrapText="1"/>
    </xf>
    <xf numFmtId="0" fontId="24" fillId="0" borderId="6" xfId="99" applyFont="1" applyFill="1" applyBorder="1" applyAlignment="1">
      <alignment horizontal="left" vertical="center" wrapText="1"/>
    </xf>
    <xf numFmtId="0" fontId="24" fillId="0" borderId="4" xfId="96" applyFont="1" applyFill="1" applyBorder="1" applyAlignment="1">
      <alignment horizontal="center" vertical="center" wrapText="1"/>
    </xf>
    <xf numFmtId="0" fontId="24" fillId="0" borderId="6" xfId="96" applyFont="1" applyFill="1" applyBorder="1" applyAlignment="1">
      <alignment horizontal="center" vertical="center" wrapText="1"/>
    </xf>
    <xf numFmtId="0" fontId="24" fillId="0" borderId="4" xfId="96" applyFont="1" applyFill="1" applyBorder="1" applyAlignment="1">
      <alignment vertical="center" wrapText="1"/>
    </xf>
    <xf numFmtId="0" fontId="24" fillId="0" borderId="6" xfId="96" applyFont="1" applyFill="1" applyBorder="1" applyAlignment="1">
      <alignment vertical="center" wrapText="1"/>
    </xf>
    <xf numFmtId="183" fontId="24" fillId="0" borderId="9" xfId="96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9" applyFont="1" applyFill="1" applyAlignment="1">
      <alignment wrapText="1"/>
    </xf>
    <xf numFmtId="0" fontId="2" fillId="0" borderId="0" xfId="100" applyFill="1">
      <alignment vertical="center"/>
    </xf>
    <xf numFmtId="0" fontId="2" fillId="0" borderId="0" xfId="100" applyFill="1" applyAlignment="1">
      <alignment vertical="center"/>
    </xf>
    <xf numFmtId="185" fontId="24" fillId="0" borderId="0" xfId="99" applyNumberFormat="1" applyFont="1" applyFill="1" applyAlignment="1" applyProtection="1">
      <alignment horizontal="right" vertical="center" wrapText="1"/>
    </xf>
    <xf numFmtId="0" fontId="24" fillId="0" borderId="2" xfId="99" applyFont="1" applyFill="1" applyBorder="1" applyAlignment="1">
      <alignment horizontal="centerContinuous"/>
    </xf>
    <xf numFmtId="0" fontId="24" fillId="0" borderId="2" xfId="99" applyFont="1" applyFill="1" applyBorder="1" applyAlignment="1">
      <alignment horizontal="centerContinuous" vertical="center"/>
    </xf>
    <xf numFmtId="180" fontId="24" fillId="0" borderId="5" xfId="99" applyNumberFormat="1" applyFont="1" applyFill="1" applyBorder="1" applyAlignment="1" applyProtection="1">
      <alignment horizontal="center" vertical="center"/>
    </xf>
    <xf numFmtId="49" fontId="24" fillId="0" borderId="2" xfId="99" applyNumberFormat="1" applyFont="1" applyFill="1" applyBorder="1" applyAlignment="1">
      <alignment horizontal="center" vertical="center" wrapText="1"/>
    </xf>
    <xf numFmtId="49" fontId="24" fillId="0" borderId="7" xfId="99" applyNumberFormat="1" applyFont="1" applyFill="1" applyBorder="1" applyAlignment="1">
      <alignment horizontal="center" vertical="center" wrapText="1"/>
    </xf>
    <xf numFmtId="0" fontId="24" fillId="0" borderId="2" xfId="99" applyFont="1" applyFill="1" applyBorder="1" applyAlignment="1">
      <alignment horizontal="center" vertical="center" wrapText="1"/>
    </xf>
    <xf numFmtId="49" fontId="24" fillId="0" borderId="2" xfId="99" applyNumberFormat="1" applyFont="1" applyFill="1" applyBorder="1" applyAlignment="1">
      <alignment horizontal="center" vertical="center"/>
    </xf>
    <xf numFmtId="49" fontId="24" fillId="0" borderId="9" xfId="99" applyNumberFormat="1" applyFont="1" applyFill="1" applyBorder="1" applyAlignment="1">
      <alignment horizontal="center" vertical="center" wrapText="1"/>
    </xf>
    <xf numFmtId="182" fontId="24" fillId="0" borderId="2" xfId="99" applyNumberFormat="1" applyFont="1" applyFill="1" applyBorder="1" applyAlignment="1">
      <alignment horizontal="right" vertical="center"/>
    </xf>
    <xf numFmtId="0" fontId="24" fillId="0" borderId="0" xfId="100" applyFont="1" applyFill="1">
      <alignment vertical="center"/>
    </xf>
    <xf numFmtId="182" fontId="24" fillId="0" borderId="2" xfId="99" applyNumberFormat="1" applyFont="1" applyFill="1" applyBorder="1" applyAlignment="1" applyProtection="1">
      <alignment horizontal="right" vertical="center" wrapText="1"/>
    </xf>
    <xf numFmtId="184" fontId="24" fillId="0" borderId="5" xfId="95" applyNumberFormat="1" applyFont="1" applyFill="1" applyBorder="1" applyAlignment="1">
      <alignment horizontal="left" vertical="center"/>
    </xf>
    <xf numFmtId="0" fontId="8" fillId="0" borderId="2" xfId="98" applyFill="1" applyBorder="1">
      <alignment vertical="center"/>
    </xf>
    <xf numFmtId="184" fontId="24" fillId="0" borderId="5" xfId="95" applyNumberFormat="1" applyFont="1" applyFill="1" applyBorder="1" applyAlignment="1" applyProtection="1">
      <alignment vertical="center"/>
    </xf>
    <xf numFmtId="0" fontId="8" fillId="0" borderId="0" xfId="97" applyFill="1" applyAlignment="1"/>
    <xf numFmtId="0" fontId="23" fillId="0" borderId="0" xfId="97" applyNumberFormat="1" applyFont="1" applyFill="1" applyAlignment="1" applyProtection="1">
      <alignment horizontal="center" vertical="center"/>
    </xf>
    <xf numFmtId="0" fontId="24" fillId="0" borderId="1" xfId="97" applyFont="1" applyFill="1" applyBorder="1" applyAlignment="1">
      <alignment vertical="center"/>
    </xf>
    <xf numFmtId="0" fontId="24" fillId="0" borderId="0" xfId="97" applyFont="1" applyFill="1" applyAlignment="1">
      <alignment vertical="center"/>
    </xf>
    <xf numFmtId="0" fontId="24" fillId="0" borderId="2" xfId="97" applyFont="1" applyFill="1" applyBorder="1" applyAlignment="1">
      <alignment horizontal="center" vertical="center"/>
    </xf>
    <xf numFmtId="0" fontId="24" fillId="0" borderId="2" xfId="97" applyNumberFormat="1" applyFont="1" applyFill="1" applyBorder="1" applyAlignment="1" applyProtection="1">
      <alignment horizontal="center" vertical="center" wrapText="1"/>
    </xf>
    <xf numFmtId="49" fontId="8" fillId="0" borderId="2" xfId="97" applyNumberFormat="1" applyFont="1" applyFill="1" applyBorder="1" applyAlignment="1">
      <alignment horizontal="center" vertical="center" wrapText="1"/>
    </xf>
    <xf numFmtId="49" fontId="8" fillId="0" borderId="4" xfId="97" applyNumberFormat="1" applyFont="1" applyFill="1" applyBorder="1" applyAlignment="1">
      <alignment horizontal="center" vertical="center" wrapText="1"/>
    </xf>
    <xf numFmtId="49" fontId="8" fillId="0" borderId="5" xfId="97" applyNumberFormat="1" applyFont="1" applyFill="1" applyBorder="1" applyAlignment="1">
      <alignment horizontal="center" vertical="center" wrapText="1"/>
    </xf>
    <xf numFmtId="49" fontId="8" fillId="0" borderId="4" xfId="97" applyNumberFormat="1" applyFill="1" applyBorder="1" applyAlignment="1">
      <alignment horizontal="center" vertical="center" wrapText="1"/>
    </xf>
    <xf numFmtId="49" fontId="8" fillId="0" borderId="5" xfId="97" applyNumberFormat="1" applyFill="1" applyBorder="1" applyAlignment="1">
      <alignment horizontal="center" vertical="center" wrapText="1"/>
    </xf>
    <xf numFmtId="0" fontId="24" fillId="0" borderId="2" xfId="97" applyNumberFormat="1" applyFont="1" applyFill="1" applyBorder="1" applyAlignment="1" applyProtection="1">
      <alignment horizontal="center" vertical="center"/>
    </xf>
    <xf numFmtId="49" fontId="8" fillId="0" borderId="7" xfId="97" applyNumberFormat="1" applyFill="1" applyBorder="1" applyAlignment="1">
      <alignment horizontal="center" vertical="center" wrapText="1"/>
    </xf>
    <xf numFmtId="49" fontId="8" fillId="0" borderId="9" xfId="97" applyNumberFormat="1" applyFont="1" applyFill="1" applyBorder="1" applyAlignment="1">
      <alignment horizontal="center" vertical="center" wrapText="1"/>
    </xf>
    <xf numFmtId="49" fontId="8" fillId="0" borderId="9" xfId="97" applyNumberFormat="1" applyFill="1" applyBorder="1" applyAlignment="1">
      <alignment horizontal="center" vertical="center" wrapText="1"/>
    </xf>
    <xf numFmtId="0" fontId="24" fillId="0" borderId="7" xfId="97" applyFont="1" applyFill="1" applyBorder="1" applyAlignment="1">
      <alignment horizontal="center" vertical="center"/>
    </xf>
    <xf numFmtId="182" fontId="24" fillId="0" borderId="4" xfId="97" applyNumberFormat="1" applyFont="1" applyFill="1" applyBorder="1" applyAlignment="1" applyProtection="1">
      <alignment horizontal="right" vertical="center" wrapText="1"/>
    </xf>
    <xf numFmtId="182" fontId="24" fillId="0" borderId="2" xfId="97" applyNumberFormat="1" applyFont="1" applyFill="1" applyBorder="1" applyAlignment="1" applyProtection="1">
      <alignment horizontal="right" vertical="center" wrapText="1"/>
    </xf>
    <xf numFmtId="0" fontId="8" fillId="0" borderId="2" xfId="97" applyFill="1" applyBorder="1" applyAlignment="1"/>
    <xf numFmtId="49" fontId="8" fillId="0" borderId="6" xfId="97" applyNumberFormat="1" applyFill="1" applyBorder="1" applyAlignment="1">
      <alignment horizontal="center" vertical="center" wrapText="1"/>
    </xf>
    <xf numFmtId="49" fontId="8" fillId="0" borderId="6" xfId="97" applyNumberFormat="1" applyFont="1" applyFill="1" applyBorder="1" applyAlignment="1">
      <alignment horizontal="center" vertical="center" wrapText="1"/>
    </xf>
    <xf numFmtId="49" fontId="8" fillId="0" borderId="2" xfId="97" applyNumberFormat="1" applyFill="1" applyBorder="1" applyAlignment="1">
      <alignment horizontal="center" vertical="center" wrapText="1"/>
    </xf>
    <xf numFmtId="0" fontId="8" fillId="0" borderId="0" xfId="97" applyFill="1" applyAlignment="1">
      <alignment horizontal="right" vertical="center"/>
    </xf>
    <xf numFmtId="49" fontId="8" fillId="0" borderId="7" xfId="97" applyNumberFormat="1" applyFont="1" applyFill="1" applyBorder="1" applyAlignment="1">
      <alignment horizontal="center" vertical="center" wrapText="1"/>
    </xf>
    <xf numFmtId="49" fontId="8" fillId="0" borderId="8" xfId="97" applyNumberFormat="1" applyFont="1" applyFill="1" applyBorder="1" applyAlignment="1">
      <alignment horizontal="center" vertical="center" wrapText="1"/>
    </xf>
    <xf numFmtId="182" fontId="8" fillId="0" borderId="4" xfId="97" applyNumberFormat="1" applyFont="1" applyFill="1" applyBorder="1" applyAlignment="1" applyProtection="1">
      <alignment horizontal="right" vertical="center" wrapText="1"/>
    </xf>
    <xf numFmtId="182" fontId="8" fillId="0" borderId="2" xfId="97" applyNumberFormat="1" applyFont="1" applyFill="1" applyBorder="1" applyAlignment="1" applyProtection="1">
      <alignment horizontal="right" vertical="center" wrapText="1"/>
    </xf>
    <xf numFmtId="0" fontId="8" fillId="0" borderId="0" xfId="96" applyFill="1" applyAlignment="1"/>
    <xf numFmtId="0" fontId="23" fillId="0" borderId="0" xfId="96" applyFont="1" applyFill="1" applyAlignment="1">
      <alignment horizontal="center" vertical="center"/>
    </xf>
    <xf numFmtId="49" fontId="24" fillId="0" borderId="0" xfId="96" applyNumberFormat="1" applyFont="1" applyFill="1" applyBorder="1" applyAlignment="1" applyProtection="1">
      <alignment vertical="center"/>
    </xf>
    <xf numFmtId="49" fontId="24" fillId="0" borderId="0" xfId="96" applyNumberFormat="1" applyFont="1" applyFill="1" applyBorder="1" applyAlignment="1" applyProtection="1">
      <alignment horizontal="left" vertical="center"/>
    </xf>
    <xf numFmtId="49" fontId="24" fillId="0" borderId="1" xfId="96" applyNumberFormat="1" applyFont="1" applyFill="1" applyBorder="1" applyAlignment="1" applyProtection="1">
      <alignment horizontal="left" vertical="center"/>
    </xf>
    <xf numFmtId="0" fontId="24" fillId="0" borderId="0" xfId="96" applyFont="1" applyFill="1" applyAlignment="1">
      <alignment horizontal="right" vertical="center"/>
    </xf>
    <xf numFmtId="0" fontId="24" fillId="0" borderId="0" xfId="96" applyFont="1" applyFill="1" applyAlignment="1"/>
    <xf numFmtId="49" fontId="29" fillId="0" borderId="2" xfId="96" applyNumberFormat="1" applyFont="1" applyFill="1" applyBorder="1" applyAlignment="1" applyProtection="1">
      <alignment horizontal="center" vertical="center"/>
    </xf>
    <xf numFmtId="49" fontId="29" fillId="0" borderId="6" xfId="96" applyNumberFormat="1" applyFont="1" applyFill="1" applyBorder="1" applyAlignment="1" applyProtection="1">
      <alignment horizontal="center" vertical="center"/>
    </xf>
    <xf numFmtId="0" fontId="29" fillId="0" borderId="8" xfId="96" applyFont="1" applyFill="1" applyBorder="1" applyAlignment="1">
      <alignment horizontal="center" vertical="center"/>
    </xf>
    <xf numFmtId="0" fontId="29" fillId="0" borderId="7" xfId="96" applyFont="1" applyFill="1" applyBorder="1" applyAlignment="1">
      <alignment horizontal="center" vertical="center"/>
    </xf>
    <xf numFmtId="0" fontId="29" fillId="0" borderId="4" xfId="96" applyFont="1" applyFill="1" applyBorder="1" applyAlignment="1">
      <alignment horizontal="center" vertical="center"/>
    </xf>
    <xf numFmtId="0" fontId="29" fillId="0" borderId="6" xfId="96" applyFont="1" applyFill="1" applyBorder="1" applyAlignment="1">
      <alignment horizontal="center" vertical="center"/>
    </xf>
    <xf numFmtId="0" fontId="29" fillId="0" borderId="2" xfId="96" applyFont="1" applyFill="1" applyBorder="1" applyAlignment="1">
      <alignment horizontal="center" vertical="center"/>
    </xf>
    <xf numFmtId="0" fontId="29" fillId="0" borderId="7" xfId="96" applyFont="1" applyFill="1" applyBorder="1" applyAlignment="1">
      <alignment horizontal="center" vertical="center" wrapText="1"/>
    </xf>
    <xf numFmtId="0" fontId="29" fillId="0" borderId="9" xfId="96" applyFont="1" applyFill="1" applyBorder="1" applyAlignment="1">
      <alignment horizontal="center" vertical="center"/>
    </xf>
    <xf numFmtId="0" fontId="29" fillId="0" borderId="9" xfId="96" applyFont="1" applyFill="1" applyBorder="1" applyAlignment="1">
      <alignment horizontal="center" vertical="center" wrapText="1"/>
    </xf>
    <xf numFmtId="0" fontId="29" fillId="0" borderId="30" xfId="96" applyFont="1" applyFill="1" applyBorder="1" applyAlignment="1">
      <alignment horizontal="center" vertical="center"/>
    </xf>
    <xf numFmtId="184" fontId="24" fillId="0" borderId="5" xfId="96" applyNumberFormat="1" applyFont="1" applyFill="1" applyBorder="1" applyAlignment="1">
      <alignment horizontal="left" vertical="center"/>
    </xf>
    <xf numFmtId="182" fontId="24" fillId="0" borderId="30" xfId="96" applyNumberFormat="1" applyFont="1" applyFill="1" applyBorder="1" applyAlignment="1" applyProtection="1">
      <alignment horizontal="right" vertical="center" wrapText="1"/>
    </xf>
    <xf numFmtId="2" fontId="24" fillId="0" borderId="2" xfId="0" applyNumberFormat="1" applyFont="1" applyFill="1" applyBorder="1" applyAlignment="1" applyProtection="1">
      <alignment vertical="center"/>
    </xf>
    <xf numFmtId="184" fontId="24" fillId="0" borderId="5" xfId="96" applyNumberFormat="1" applyFont="1" applyFill="1" applyBorder="1" applyAlignment="1" applyProtection="1">
      <alignment horizontal="left" vertical="center"/>
    </xf>
    <xf numFmtId="183" fontId="24" fillId="0" borderId="7" xfId="96" applyNumberFormat="1" applyFont="1" applyFill="1" applyBorder="1" applyAlignment="1" applyProtection="1">
      <alignment horizontal="right" vertical="center" wrapText="1"/>
    </xf>
    <xf numFmtId="184" fontId="24" fillId="0" borderId="2" xfId="96" applyNumberFormat="1" applyFont="1" applyFill="1" applyBorder="1" applyAlignment="1" applyProtection="1">
      <alignment horizontal="left" vertical="center"/>
    </xf>
    <xf numFmtId="183" fontId="24" fillId="0" borderId="2" xfId="96" applyNumberFormat="1" applyFont="1" applyFill="1" applyBorder="1" applyAlignment="1"/>
    <xf numFmtId="183" fontId="24" fillId="0" borderId="30" xfId="96" applyNumberFormat="1" applyFont="1" applyFill="1" applyBorder="1" applyAlignment="1"/>
    <xf numFmtId="0" fontId="24" fillId="0" borderId="30" xfId="96" applyFont="1" applyFill="1" applyBorder="1" applyAlignment="1"/>
    <xf numFmtId="186" fontId="24" fillId="0" borderId="2" xfId="96" applyNumberFormat="1" applyFont="1" applyFill="1" applyBorder="1" applyAlignment="1" applyProtection="1">
      <alignment horizontal="right" vertical="center" wrapText="1"/>
    </xf>
    <xf numFmtId="0" fontId="24" fillId="0" borderId="2" xfId="96" applyFont="1" applyFill="1" applyBorder="1" applyAlignment="1"/>
    <xf numFmtId="183" fontId="24" fillId="0" borderId="2" xfId="96" applyNumberFormat="1" applyFont="1" applyFill="1" applyBorder="1" applyAlignment="1" applyProtection="1">
      <alignment horizontal="right" vertical="center"/>
    </xf>
    <xf numFmtId="183" fontId="24" fillId="0" borderId="30" xfId="96" applyNumberFormat="1" applyFont="1" applyFill="1" applyBorder="1" applyAlignment="1" applyProtection="1">
      <alignment horizontal="right" vertical="center"/>
    </xf>
    <xf numFmtId="186" fontId="24" fillId="0" borderId="9" xfId="96" applyNumberFormat="1" applyFont="1" applyFill="1" applyBorder="1" applyAlignment="1" applyProtection="1">
      <alignment horizontal="right" vertical="center" wrapText="1"/>
    </xf>
    <xf numFmtId="0" fontId="24" fillId="0" borderId="6" xfId="96" applyFont="1" applyFill="1" applyBorder="1" applyAlignment="1">
      <alignment horizontal="left" vertical="center"/>
    </xf>
    <xf numFmtId="0" fontId="24" fillId="0" borderId="2" xfId="96" applyFont="1" applyFill="1" applyBorder="1" applyAlignment="1">
      <alignment horizontal="center" vertical="center" wrapText="1"/>
    </xf>
    <xf numFmtId="0" fontId="24" fillId="0" borderId="2" xfId="96" applyFont="1" applyFill="1" applyBorder="1" applyAlignment="1">
      <alignment horizontal="center" vertical="center"/>
    </xf>
    <xf numFmtId="0" fontId="24" fillId="0" borderId="30" xfId="0" applyFont="1" applyFill="1" applyBorder="1">
      <alignment vertical="center"/>
    </xf>
    <xf numFmtId="0" fontId="24" fillId="0" borderId="5" xfId="96" applyFont="1" applyFill="1" applyBorder="1" applyAlignment="1">
      <alignment vertical="center"/>
    </xf>
    <xf numFmtId="183" fontId="24" fillId="0" borderId="2" xfId="96" applyNumberFormat="1" applyFont="1" applyFill="1" applyBorder="1" applyAlignment="1" applyProtection="1">
      <alignment horizontal="right" vertical="center" wrapText="1"/>
    </xf>
    <xf numFmtId="183" fontId="24" fillId="0" borderId="8" xfId="96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4" fillId="0" borderId="5" xfId="96" applyFont="1" applyFill="1" applyBorder="1" applyAlignment="1">
      <alignment horizontal="center" vertical="center"/>
    </xf>
  </cellXfs>
  <cellStyles count="125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常规_2012年国有资本经营预算收支总表" xfId="7"/>
    <cellStyle name="百分比" xfId="8" builtinId="5"/>
    <cellStyle name="20% - 着色 2 3" xfId="9"/>
    <cellStyle name="20% - 强调文字颜色 2" xfId="10"/>
    <cellStyle name="货币[0]" xfId="11" builtinId="7"/>
    <cellStyle name="差_64242C78E6FB009AE0530A08AF09009A" xfId="12"/>
    <cellStyle name="20% - 着色 2 2" xfId="13"/>
    <cellStyle name="20% - 强调文字颜色 1" xfId="14"/>
    <cellStyle name="20% - 着色 2 2 2" xfId="15"/>
    <cellStyle name="20% - 强调文字颜色 3" xfId="16"/>
    <cellStyle name="常规_新报表页" xfId="17"/>
    <cellStyle name="20% - 强调文字颜色 4" xfId="18"/>
    <cellStyle name="20% - 强调文字颜色 5" xfId="19"/>
    <cellStyle name="链接单元格" xfId="20"/>
    <cellStyle name="40% - 着色 5 2" xfId="21"/>
    <cellStyle name="20% - 强调文字颜色 6" xfId="22"/>
    <cellStyle name="检查单元格" xfId="23"/>
    <cellStyle name="20% - 着色 1 2" xfId="24"/>
    <cellStyle name="20% - 着色 1 2 2" xfId="25"/>
    <cellStyle name="20% - 着色 1 3" xfId="26"/>
    <cellStyle name="60% - 强调文字颜色 6" xfId="27"/>
    <cellStyle name="20% - 着色 3 2" xfId="28"/>
    <cellStyle name="20% - 着色 4 3" xfId="29"/>
    <cellStyle name="20% - 着色 3 2 2" xfId="30"/>
    <cellStyle name="20% - 着色 3 3" xfId="31"/>
    <cellStyle name="20% - 着色 4 2" xfId="32"/>
    <cellStyle name="着色 2 2" xfId="33"/>
    <cellStyle name="20% - 着色 6 2" xfId="34"/>
    <cellStyle name="20% - 着色 4 2 2" xfId="35"/>
    <cellStyle name="60% - 强调文字颜色 2" xfId="36"/>
    <cellStyle name="20% - 着色 5 2 2" xfId="37"/>
    <cellStyle name="20% - 着色 5 3" xfId="38"/>
    <cellStyle name="40% - 着色 5 3" xfId="39"/>
    <cellStyle name="20% - 着色 6 2 2" xfId="40"/>
    <cellStyle name="40% - 强调文字颜色 1" xfId="41"/>
    <cellStyle name="40% - 强调文字颜色 2" xfId="42"/>
    <cellStyle name="40% - 着色 4 2" xfId="43"/>
    <cellStyle name="40% - 着色 2 2 2" xfId="44"/>
    <cellStyle name="40% - 强调文字颜色 3" xfId="45"/>
    <cellStyle name="40% - 着色 4 3" xfId="46"/>
    <cellStyle name="40% - 强调文字颜色 4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60% - 着色 5 2" xfId="61"/>
    <cellStyle name="40% - 着色 5 2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着色 6 2" xfId="68"/>
    <cellStyle name="60% - 强调文字颜色 5" xfId="69"/>
    <cellStyle name="60% - 着色 1 2" xfId="70"/>
    <cellStyle name="60% - 着色 2 2" xfId="71"/>
    <cellStyle name="60% - 着色 3 2" xfId="72"/>
    <cellStyle name="常规_64242C78E6FB009AE0530A08AF09009A" xfId="73"/>
    <cellStyle name="60% - 着色 4 2" xfId="74"/>
    <cellStyle name="百分比_EF4B13E29A0421FAE0430A08200E21FA" xfId="75"/>
    <cellStyle name="标题" xfId="76"/>
    <cellStyle name="标题 1" xfId="77"/>
    <cellStyle name="标题 2" xfId="78"/>
    <cellStyle name="差_64242C78E6F6009AE0530A08AF09009A" xfId="79"/>
    <cellStyle name="标题 3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0C0E50DD51360000E0530A0804CB2C68" xfId="95"/>
    <cellStyle name="常规_405C3AAC5CC200BEE0530A08AF0800BE" xfId="96"/>
    <cellStyle name="常规_417C619A877700A6E0530A08AF0800A6" xfId="97"/>
    <cellStyle name="常规_417D02D353B900DAE0530A08AF0800DA" xfId="98"/>
    <cellStyle name="常规_439B6CFEF4310134E0530A0804CB25FB" xfId="99"/>
    <cellStyle name="常规_64242C78E6F3009AE0530A08AF09009A" xfId="100"/>
    <cellStyle name="常规_64242C78E6F6009AE0530A08AF09009A" xfId="101"/>
    <cellStyle name="好" xfId="102"/>
    <cellStyle name="好_4901A573031A00CCE0530A08AF0800CC" xfId="103"/>
    <cellStyle name="好_4901E49D450800C2E0530A08AF0800C2" xfId="104"/>
    <cellStyle name="好_615D2EB13C93010EE0530A0804CC5EB5" xfId="105"/>
    <cellStyle name="好_61F0C7FF6ABA0038E0530A0804CC3487" xfId="106"/>
    <cellStyle name="好_64242C78E6F6009AE0530A08AF09009A" xfId="107"/>
    <cellStyle name="汇总" xfId="108"/>
    <cellStyle name="计算" xfId="109"/>
    <cellStyle name="解释性文本" xfId="110"/>
    <cellStyle name="警告文本" xfId="111"/>
    <cellStyle name="强调文字颜色 1" xfId="112"/>
    <cellStyle name="强调文字颜色 2" xfId="113"/>
    <cellStyle name="强调文字颜色 3" xfId="114"/>
    <cellStyle name="强调文字颜色 4" xfId="115"/>
    <cellStyle name="强调文字颜色 5" xfId="116"/>
    <cellStyle name="强调文字颜色 6" xfId="117"/>
    <cellStyle name="适中" xfId="118"/>
    <cellStyle name="输出" xfId="119"/>
    <cellStyle name="输入" xfId="120"/>
    <cellStyle name="注释" xfId="121"/>
    <cellStyle name="着色 3 2" xfId="122"/>
    <cellStyle name="着色 4 2" xfId="123"/>
    <cellStyle name="着色 6 2" xfId="12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B20" sqref="B20"/>
    </sheetView>
  </sheetViews>
  <sheetFormatPr defaultColWidth="6.875" defaultRowHeight="11.25"/>
  <cols>
    <col min="1" max="1" width="21.75" style="237" customWidth="1"/>
    <col min="2" max="2" width="20.25" style="237" customWidth="1"/>
    <col min="3" max="3" width="11.75" style="237" customWidth="1"/>
    <col min="4" max="4" width="8.625" style="237" customWidth="1"/>
    <col min="5" max="5" width="9.125" style="237" customWidth="1"/>
    <col min="6" max="6" width="12.625" style="237" customWidth="1"/>
    <col min="7" max="7" width="11.125" style="237" customWidth="1"/>
    <col min="8" max="8" width="13.25" style="237" customWidth="1"/>
    <col min="9" max="9" width="8.375" style="237" customWidth="1"/>
    <col min="10" max="10" width="10.25" style="237" customWidth="1"/>
    <col min="11" max="11" width="8.375" style="237" customWidth="1"/>
    <col min="12" max="12" width="7.75" style="237" customWidth="1"/>
    <col min="13" max="16384" width="6.875" style="237"/>
  </cols>
  <sheetData>
    <row r="1" ht="34.5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239" t="s">
        <v>1</v>
      </c>
      <c r="B2" s="240"/>
      <c r="C2" s="241"/>
      <c r="D2" s="242"/>
      <c r="E2" s="242"/>
      <c r="F2" s="242"/>
      <c r="G2" s="243"/>
      <c r="H2" s="243"/>
      <c r="I2" s="243"/>
      <c r="J2" s="243"/>
      <c r="K2" s="243"/>
      <c r="L2" s="242" t="s">
        <v>2</v>
      </c>
    </row>
    <row r="3" ht="20.25" customHeight="1" spans="1:12">
      <c r="A3" s="244" t="s">
        <v>3</v>
      </c>
      <c r="B3" s="244"/>
      <c r="C3" s="245" t="s">
        <v>4</v>
      </c>
      <c r="D3" s="245"/>
      <c r="E3" s="245"/>
      <c r="F3" s="245"/>
      <c r="G3" s="245"/>
      <c r="H3" s="245"/>
      <c r="I3" s="245"/>
      <c r="J3" s="245"/>
      <c r="K3" s="245"/>
      <c r="L3" s="245"/>
    </row>
    <row r="4" ht="20.25" customHeight="1" spans="1:12">
      <c r="A4" s="246" t="s">
        <v>5</v>
      </c>
      <c r="B4" s="246" t="s">
        <v>6</v>
      </c>
      <c r="C4" s="247" t="s">
        <v>7</v>
      </c>
      <c r="D4" s="247" t="s">
        <v>8</v>
      </c>
      <c r="E4" s="248" t="s">
        <v>9</v>
      </c>
      <c r="F4" s="249"/>
      <c r="G4" s="250" t="s">
        <v>10</v>
      </c>
      <c r="H4" s="249"/>
      <c r="I4" s="249"/>
      <c r="J4" s="249"/>
      <c r="K4" s="249"/>
      <c r="L4" s="249"/>
    </row>
    <row r="5" ht="20.25" customHeight="1" spans="1:12">
      <c r="A5" s="246"/>
      <c r="B5" s="246"/>
      <c r="C5" s="246"/>
      <c r="D5" s="246"/>
      <c r="E5" s="251" t="s">
        <v>11</v>
      </c>
      <c r="F5" s="251" t="s">
        <v>12</v>
      </c>
      <c r="G5" s="248" t="s">
        <v>13</v>
      </c>
      <c r="H5" s="249"/>
      <c r="I5" s="251" t="s">
        <v>14</v>
      </c>
      <c r="J5" s="251" t="s">
        <v>15</v>
      </c>
      <c r="K5" s="251" t="s">
        <v>16</v>
      </c>
      <c r="L5" s="247" t="s">
        <v>17</v>
      </c>
    </row>
    <row r="6" ht="20.25" customHeight="1" spans="1:12">
      <c r="A6" s="252"/>
      <c r="B6" s="252"/>
      <c r="C6" s="252"/>
      <c r="D6" s="252"/>
      <c r="E6" s="253"/>
      <c r="F6" s="253"/>
      <c r="G6" s="254" t="s">
        <v>18</v>
      </c>
      <c r="H6" s="254" t="s">
        <v>19</v>
      </c>
      <c r="I6" s="253"/>
      <c r="J6" s="253"/>
      <c r="K6" s="253"/>
      <c r="L6" s="252"/>
    </row>
    <row r="7" ht="20.25" customHeight="1" spans="1:12">
      <c r="A7" s="164" t="s">
        <v>20</v>
      </c>
      <c r="B7" s="166">
        <f>B8+B9</f>
        <v>3847.42</v>
      </c>
      <c r="C7" s="255" t="s">
        <v>21</v>
      </c>
      <c r="D7" s="169">
        <v>3114.1</v>
      </c>
      <c r="E7" s="256"/>
      <c r="F7" s="256"/>
      <c r="G7" s="256">
        <v>3114.1</v>
      </c>
      <c r="H7" s="256">
        <v>3113.14</v>
      </c>
      <c r="I7" s="256"/>
      <c r="J7" s="256"/>
      <c r="K7" s="256"/>
      <c r="L7" s="256"/>
    </row>
    <row r="8" ht="20.25" customHeight="1" spans="1:12">
      <c r="A8" s="164" t="s">
        <v>22</v>
      </c>
      <c r="B8" s="257">
        <v>3791.34</v>
      </c>
      <c r="C8" s="255" t="s">
        <v>23</v>
      </c>
      <c r="D8" s="169">
        <v>2998.54</v>
      </c>
      <c r="E8" s="256"/>
      <c r="F8" s="256"/>
      <c r="G8" s="256">
        <v>2998.54</v>
      </c>
      <c r="H8" s="256">
        <v>2998.54</v>
      </c>
      <c r="I8" s="256"/>
      <c r="J8" s="256"/>
      <c r="K8" s="256"/>
      <c r="L8" s="256"/>
    </row>
    <row r="9" ht="20.25" customHeight="1" spans="1:12">
      <c r="A9" s="164" t="s">
        <v>24</v>
      </c>
      <c r="B9" s="171">
        <v>56.08</v>
      </c>
      <c r="C9" s="258" t="s">
        <v>25</v>
      </c>
      <c r="D9" s="169">
        <v>115.56</v>
      </c>
      <c r="E9" s="256"/>
      <c r="F9" s="256"/>
      <c r="G9" s="256">
        <v>115.56</v>
      </c>
      <c r="H9" s="256">
        <v>114.6</v>
      </c>
      <c r="I9" s="256"/>
      <c r="J9" s="256"/>
      <c r="K9" s="256"/>
      <c r="L9" s="256"/>
    </row>
    <row r="10" ht="20.25" customHeight="1" spans="1:12">
      <c r="A10" s="164" t="s">
        <v>26</v>
      </c>
      <c r="B10" s="166"/>
      <c r="C10" s="258" t="s">
        <v>27</v>
      </c>
      <c r="D10" s="166">
        <f>G10+J10</f>
        <v>760.53</v>
      </c>
      <c r="E10" s="256"/>
      <c r="F10" s="256"/>
      <c r="G10" s="256">
        <f>G11+G12</f>
        <v>733.32</v>
      </c>
      <c r="H10" s="256">
        <v>733.32</v>
      </c>
      <c r="I10" s="256"/>
      <c r="J10" s="256">
        <v>27.21</v>
      </c>
      <c r="K10" s="256"/>
      <c r="L10" s="256"/>
    </row>
    <row r="11" ht="20.25" customHeight="1" spans="1:12">
      <c r="A11" s="164" t="s">
        <v>28</v>
      </c>
      <c r="B11" s="169"/>
      <c r="C11" s="255" t="s">
        <v>29</v>
      </c>
      <c r="D11" s="259">
        <f>G11</f>
        <v>643.32</v>
      </c>
      <c r="E11" s="256"/>
      <c r="F11" s="256"/>
      <c r="G11" s="256">
        <v>643.32</v>
      </c>
      <c r="H11" s="256">
        <v>643.32</v>
      </c>
      <c r="I11" s="256"/>
      <c r="J11" s="256"/>
      <c r="K11" s="256"/>
      <c r="L11" s="256"/>
    </row>
    <row r="12" ht="20.25" customHeight="1" spans="1:12">
      <c r="A12" s="164" t="s">
        <v>30</v>
      </c>
      <c r="B12" s="131">
        <v>27.21</v>
      </c>
      <c r="C12" s="258" t="s">
        <v>31</v>
      </c>
      <c r="D12" s="259">
        <f>H12+J12</f>
        <v>117.21</v>
      </c>
      <c r="E12" s="256"/>
      <c r="F12" s="256"/>
      <c r="G12" s="256">
        <v>90</v>
      </c>
      <c r="H12" s="256">
        <v>90</v>
      </c>
      <c r="I12" s="256"/>
      <c r="J12" s="256">
        <v>27.21</v>
      </c>
      <c r="K12" s="256"/>
      <c r="L12" s="256"/>
    </row>
    <row r="13" ht="20.25" customHeight="1" spans="1:12">
      <c r="A13" s="164" t="s">
        <v>32</v>
      </c>
      <c r="B13" s="169"/>
      <c r="C13" s="260"/>
      <c r="D13" s="261"/>
      <c r="E13" s="261"/>
      <c r="F13" s="262"/>
      <c r="G13" s="263"/>
      <c r="H13" s="263"/>
      <c r="I13" s="263"/>
      <c r="J13" s="263"/>
      <c r="K13" s="263"/>
      <c r="L13" s="263"/>
    </row>
    <row r="14" ht="20.25" customHeight="1" spans="1:12">
      <c r="A14" s="188" t="s">
        <v>33</v>
      </c>
      <c r="B14" s="169"/>
      <c r="C14" s="260"/>
      <c r="D14" s="261"/>
      <c r="E14" s="261"/>
      <c r="F14" s="262"/>
      <c r="G14" s="263"/>
      <c r="H14" s="263"/>
      <c r="I14" s="263"/>
      <c r="J14" s="263"/>
      <c r="K14" s="263"/>
      <c r="L14" s="263"/>
    </row>
    <row r="15" ht="20.25" customHeight="1" spans="1:12">
      <c r="A15" s="188"/>
      <c r="B15" s="264"/>
      <c r="C15" s="260"/>
      <c r="D15" s="261"/>
      <c r="E15" s="261"/>
      <c r="F15" s="262"/>
      <c r="G15" s="263"/>
      <c r="H15" s="263"/>
      <c r="I15" s="263"/>
      <c r="J15" s="263"/>
      <c r="K15" s="263"/>
      <c r="L15" s="263"/>
    </row>
    <row r="16" ht="20.25" customHeight="1" spans="1:12">
      <c r="A16" s="188"/>
      <c r="B16" s="264"/>
      <c r="C16" s="265"/>
      <c r="D16" s="266"/>
      <c r="E16" s="267"/>
      <c r="F16" s="267"/>
      <c r="G16" s="263"/>
      <c r="H16" s="263"/>
      <c r="I16" s="263"/>
      <c r="J16" s="263"/>
      <c r="K16" s="263"/>
      <c r="L16" s="263"/>
    </row>
    <row r="17" ht="20.25" customHeight="1" spans="1:12">
      <c r="A17" s="188"/>
      <c r="B17" s="268"/>
      <c r="C17" s="269"/>
      <c r="D17" s="266"/>
      <c r="E17" s="267"/>
      <c r="F17" s="267"/>
      <c r="G17" s="263"/>
      <c r="H17" s="263"/>
      <c r="I17" s="263"/>
      <c r="J17" s="263"/>
      <c r="K17" s="263"/>
      <c r="L17" s="263"/>
    </row>
    <row r="18" ht="20.25" customHeight="1" spans="1:12">
      <c r="A18" s="270" t="s">
        <v>34</v>
      </c>
      <c r="B18" s="166"/>
      <c r="C18" s="271"/>
      <c r="D18" s="259"/>
      <c r="E18" s="272"/>
      <c r="F18" s="272"/>
      <c r="G18" s="263"/>
      <c r="H18" s="263"/>
      <c r="I18" s="263"/>
      <c r="J18" s="263"/>
      <c r="K18" s="263"/>
      <c r="L18" s="263"/>
    </row>
    <row r="19" ht="20.25" customHeight="1" spans="1:12">
      <c r="A19" s="188" t="s">
        <v>35</v>
      </c>
      <c r="B19" s="169"/>
      <c r="C19" s="273"/>
      <c r="D19" s="274"/>
      <c r="E19" s="272"/>
      <c r="F19" s="272"/>
      <c r="G19" s="263"/>
      <c r="H19" s="263"/>
      <c r="I19" s="263"/>
      <c r="J19" s="263"/>
      <c r="K19" s="263"/>
      <c r="L19" s="263"/>
    </row>
    <row r="20" ht="20.25" customHeight="1" spans="1:12">
      <c r="A20" s="164" t="s">
        <v>36</v>
      </c>
      <c r="B20" s="172"/>
      <c r="C20" s="273"/>
      <c r="D20" s="275"/>
      <c r="E20" s="272"/>
      <c r="F20" s="272"/>
      <c r="G20" s="263"/>
      <c r="H20" s="263"/>
      <c r="I20" s="263"/>
      <c r="J20" s="263"/>
      <c r="K20" s="263"/>
      <c r="L20" s="263"/>
    </row>
    <row r="21" ht="20.25" customHeight="1" spans="1:12">
      <c r="A21" s="164" t="s">
        <v>37</v>
      </c>
      <c r="B21" s="172"/>
      <c r="C21" s="273"/>
      <c r="D21" s="274"/>
      <c r="E21" s="272"/>
      <c r="F21" s="272"/>
      <c r="G21" s="263"/>
      <c r="H21" s="263"/>
      <c r="I21" s="263"/>
      <c r="J21" s="263"/>
      <c r="K21" s="263"/>
      <c r="L21" s="263"/>
    </row>
    <row r="22" ht="24.75" customHeight="1" spans="1:12">
      <c r="A22" s="164" t="s">
        <v>38</v>
      </c>
      <c r="B22" s="276"/>
      <c r="C22" s="273"/>
      <c r="D22" s="190"/>
      <c r="E22" s="272"/>
      <c r="F22" s="272"/>
      <c r="G22" s="263"/>
      <c r="H22" s="263"/>
      <c r="I22" s="263"/>
      <c r="J22" s="263"/>
      <c r="K22" s="263"/>
      <c r="L22" s="263"/>
    </row>
    <row r="23" ht="20.25" customHeight="1" spans="1:12">
      <c r="A23" s="186" t="s">
        <v>39</v>
      </c>
      <c r="B23" s="172">
        <f>SUM(B8:B22)</f>
        <v>3874.63</v>
      </c>
      <c r="C23" s="277" t="s">
        <v>40</v>
      </c>
      <c r="D23" s="172">
        <f>G23+J23</f>
        <v>3874.63</v>
      </c>
      <c r="E23" s="256"/>
      <c r="F23" s="256"/>
      <c r="G23" s="256">
        <f>G7+G10</f>
        <v>3847.42</v>
      </c>
      <c r="H23" s="256">
        <f>H7+H10</f>
        <v>3846.46</v>
      </c>
      <c r="I23" s="256"/>
      <c r="J23" s="256">
        <f>J12</f>
        <v>27.21</v>
      </c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432638888888889" right="0.668055555555556" top="0.668055555555556" bottom="0.471527777777778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0"/>
  <sheetViews>
    <sheetView showGridLines="0" showZeros="0" workbookViewId="0">
      <selection activeCell="J8" sqref="J8"/>
    </sheetView>
  </sheetViews>
  <sheetFormatPr defaultColWidth="6.875" defaultRowHeight="11.25"/>
  <cols>
    <col min="1" max="1" width="2.75" style="210" customWidth="1"/>
    <col min="2" max="3" width="2.5" style="210" customWidth="1"/>
    <col min="4" max="4" width="19.875" style="210" customWidth="1"/>
    <col min="5" max="5" width="12.5" style="210" customWidth="1"/>
    <col min="6" max="6" width="9.875" style="210" customWidth="1"/>
    <col min="7" max="7" width="10" style="210" customWidth="1"/>
    <col min="8" max="8" width="10.25" style="210" customWidth="1"/>
    <col min="9" max="22" width="8.125" style="210" customWidth="1"/>
    <col min="23" max="251" width="6.875" style="210" customWidth="1"/>
    <col min="252" max="16384" width="6.875" style="210"/>
  </cols>
  <sheetData>
    <row r="1" ht="42" customHeight="1" spans="1:22">
      <c r="A1" s="211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ht="15" customHeight="1" spans="1:22">
      <c r="A2" s="212" t="s">
        <v>42</v>
      </c>
      <c r="B2" s="212"/>
      <c r="C2" s="212"/>
      <c r="D2" s="212"/>
      <c r="E2" s="213" t="s">
        <v>43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V2" s="232" t="s">
        <v>2</v>
      </c>
    </row>
    <row r="3" ht="20.1" customHeight="1" spans="1:22">
      <c r="A3" s="214" t="s">
        <v>44</v>
      </c>
      <c r="B3" s="214"/>
      <c r="C3" s="214"/>
      <c r="D3" s="215" t="s">
        <v>45</v>
      </c>
      <c r="E3" s="216" t="s">
        <v>46</v>
      </c>
      <c r="F3" s="217" t="s">
        <v>47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30"/>
      <c r="R3" s="230"/>
      <c r="S3" s="216" t="s">
        <v>48</v>
      </c>
      <c r="T3" s="216"/>
      <c r="U3" s="231" t="s">
        <v>49</v>
      </c>
      <c r="V3" s="231" t="s">
        <v>17</v>
      </c>
    </row>
    <row r="4" ht="20.1" customHeight="1" spans="1:22">
      <c r="A4" s="214"/>
      <c r="B4" s="214"/>
      <c r="C4" s="214"/>
      <c r="D4" s="215"/>
      <c r="E4" s="216"/>
      <c r="F4" s="216" t="s">
        <v>8</v>
      </c>
      <c r="G4" s="219" t="s">
        <v>50</v>
      </c>
      <c r="H4" s="220"/>
      <c r="I4" s="229"/>
      <c r="J4" s="219" t="s">
        <v>51</v>
      </c>
      <c r="K4" s="218"/>
      <c r="L4" s="218"/>
      <c r="M4" s="218"/>
      <c r="N4" s="218"/>
      <c r="O4" s="230"/>
      <c r="P4" s="216" t="s">
        <v>52</v>
      </c>
      <c r="Q4" s="216" t="s">
        <v>53</v>
      </c>
      <c r="R4" s="233" t="s">
        <v>54</v>
      </c>
      <c r="S4" s="216" t="s">
        <v>55</v>
      </c>
      <c r="T4" s="216" t="s">
        <v>56</v>
      </c>
      <c r="U4" s="216"/>
      <c r="V4" s="216"/>
    </row>
    <row r="5" ht="20.1" customHeight="1" spans="1:22">
      <c r="A5" s="221" t="s">
        <v>57</v>
      </c>
      <c r="B5" s="221" t="s">
        <v>58</v>
      </c>
      <c r="C5" s="221" t="s">
        <v>59</v>
      </c>
      <c r="D5" s="215"/>
      <c r="E5" s="216"/>
      <c r="F5" s="216"/>
      <c r="G5" s="222" t="s">
        <v>60</v>
      </c>
      <c r="H5" s="222" t="s">
        <v>61</v>
      </c>
      <c r="I5" s="222" t="s">
        <v>62</v>
      </c>
      <c r="J5" s="231" t="s">
        <v>63</v>
      </c>
      <c r="K5" s="216" t="s">
        <v>64</v>
      </c>
      <c r="L5" s="216" t="s">
        <v>65</v>
      </c>
      <c r="M5" s="216" t="s">
        <v>66</v>
      </c>
      <c r="N5" s="216" t="s">
        <v>67</v>
      </c>
      <c r="O5" s="231" t="s">
        <v>68</v>
      </c>
      <c r="P5" s="216"/>
      <c r="Q5" s="216"/>
      <c r="R5" s="234"/>
      <c r="S5" s="216"/>
      <c r="T5" s="216"/>
      <c r="U5" s="216"/>
      <c r="V5" s="216"/>
    </row>
    <row r="6" ht="30" customHeight="1" spans="1:22">
      <c r="A6" s="221"/>
      <c r="B6" s="221"/>
      <c r="C6" s="221"/>
      <c r="D6" s="215"/>
      <c r="E6" s="216"/>
      <c r="F6" s="216"/>
      <c r="G6" s="223"/>
      <c r="H6" s="224"/>
      <c r="I6" s="224"/>
      <c r="J6" s="231"/>
      <c r="K6" s="216"/>
      <c r="L6" s="216"/>
      <c r="M6" s="216"/>
      <c r="N6" s="216"/>
      <c r="O6" s="231"/>
      <c r="P6" s="216"/>
      <c r="Q6" s="216"/>
      <c r="R6" s="223"/>
      <c r="S6" s="216"/>
      <c r="T6" s="216"/>
      <c r="U6" s="216"/>
      <c r="V6" s="216"/>
    </row>
    <row r="7" ht="20.1" customHeight="1" spans="1:22">
      <c r="A7" s="214" t="s">
        <v>69</v>
      </c>
      <c r="B7" s="214" t="s">
        <v>69</v>
      </c>
      <c r="C7" s="214" t="s">
        <v>69</v>
      </c>
      <c r="D7" s="214" t="s">
        <v>69</v>
      </c>
      <c r="E7" s="225">
        <v>1</v>
      </c>
      <c r="F7" s="225">
        <f t="shared" ref="F7" si="0">E7+1</f>
        <v>2</v>
      </c>
      <c r="G7" s="225">
        <f t="shared" ref="G7" si="1">F7+1</f>
        <v>3</v>
      </c>
      <c r="H7" s="225">
        <f t="shared" ref="H7:V7" si="2">G7+1</f>
        <v>4</v>
      </c>
      <c r="I7" s="225">
        <f>H7+1</f>
        <v>5</v>
      </c>
      <c r="J7" s="225">
        <f>I7+1</f>
        <v>6</v>
      </c>
      <c r="K7" s="225">
        <f>J7+1</f>
        <v>7</v>
      </c>
      <c r="L7" s="225">
        <f>K7+1</f>
        <v>8</v>
      </c>
      <c r="M7" s="225">
        <f>L7+1</f>
        <v>9</v>
      </c>
      <c r="N7" s="225">
        <f>M7+1</f>
        <v>10</v>
      </c>
      <c r="O7" s="225">
        <f>N7+1</f>
        <v>11</v>
      </c>
      <c r="P7" s="225">
        <f>O7+1</f>
        <v>12</v>
      </c>
      <c r="Q7" s="225">
        <f>P7+1</f>
        <v>13</v>
      </c>
      <c r="R7" s="225">
        <f>Q7+1</f>
        <v>14</v>
      </c>
      <c r="S7" s="225">
        <f>R7+1</f>
        <v>15</v>
      </c>
      <c r="T7" s="225">
        <f>S7+1</f>
        <v>16</v>
      </c>
      <c r="U7" s="225">
        <f>T7+1</f>
        <v>17</v>
      </c>
      <c r="V7" s="225">
        <f>U7+1</f>
        <v>18</v>
      </c>
    </row>
    <row r="8" ht="31.5" customHeight="1" spans="1:22">
      <c r="A8" s="129"/>
      <c r="B8" s="129"/>
      <c r="C8" s="129"/>
      <c r="D8" s="207" t="s">
        <v>8</v>
      </c>
      <c r="E8" s="131">
        <v>3874.63</v>
      </c>
      <c r="F8" s="226">
        <v>3847.42</v>
      </c>
      <c r="G8" s="226">
        <v>3791.34</v>
      </c>
      <c r="H8" s="226">
        <v>3791.34</v>
      </c>
      <c r="I8" s="227"/>
      <c r="J8" s="227">
        <f>L8+N8</f>
        <v>56.08</v>
      </c>
      <c r="K8" s="226"/>
      <c r="L8" s="226">
        <v>34.2</v>
      </c>
      <c r="M8" s="226"/>
      <c r="N8" s="226">
        <v>21.88</v>
      </c>
      <c r="O8" s="226"/>
      <c r="P8" s="226"/>
      <c r="Q8" s="226"/>
      <c r="R8" s="226"/>
      <c r="S8" s="235"/>
      <c r="T8" s="235"/>
      <c r="U8" s="235">
        <v>27.21</v>
      </c>
      <c r="V8" s="236"/>
    </row>
    <row r="9" ht="20.25" customHeight="1" spans="1:22">
      <c r="A9" s="129"/>
      <c r="B9" s="129"/>
      <c r="C9" s="129"/>
      <c r="D9" s="207" t="s">
        <v>70</v>
      </c>
      <c r="E9" s="131">
        <v>2485.6805</v>
      </c>
      <c r="F9" s="131">
        <v>2458.47</v>
      </c>
      <c r="G9" s="227">
        <v>2402.39</v>
      </c>
      <c r="H9" s="227">
        <v>2402.39</v>
      </c>
      <c r="I9" s="227"/>
      <c r="J9" s="131">
        <v>56.08</v>
      </c>
      <c r="K9" s="131"/>
      <c r="L9" s="131">
        <v>34.2</v>
      </c>
      <c r="M9" s="131"/>
      <c r="N9" s="131">
        <v>21.88</v>
      </c>
      <c r="O9" s="226"/>
      <c r="P9" s="226"/>
      <c r="Q9" s="226"/>
      <c r="R9" s="226"/>
      <c r="S9" s="235"/>
      <c r="T9" s="235"/>
      <c r="U9" s="235">
        <v>27.21</v>
      </c>
      <c r="V9" s="236"/>
    </row>
    <row r="10" ht="13.5" customHeight="1" spans="1:22">
      <c r="A10" s="208"/>
      <c r="B10" s="129"/>
      <c r="C10" s="129"/>
      <c r="D10" s="209" t="s">
        <v>71</v>
      </c>
      <c r="E10" s="131">
        <v>2024.2565</v>
      </c>
      <c r="F10" s="131">
        <v>2024.2565</v>
      </c>
      <c r="G10" s="131">
        <v>1968.18</v>
      </c>
      <c r="H10" s="131">
        <v>1968.18</v>
      </c>
      <c r="I10" s="131"/>
      <c r="J10" s="131">
        <v>56.08</v>
      </c>
      <c r="K10" s="131"/>
      <c r="L10" s="131">
        <v>34.2</v>
      </c>
      <c r="M10" s="131"/>
      <c r="N10" s="131">
        <v>21.88</v>
      </c>
      <c r="O10" s="228"/>
      <c r="P10" s="228"/>
      <c r="Q10" s="228"/>
      <c r="R10" s="228"/>
      <c r="S10" s="228"/>
      <c r="T10" s="228"/>
      <c r="U10" s="228"/>
      <c r="V10" s="228"/>
    </row>
    <row r="11" ht="13.5" customHeight="1" spans="1:22">
      <c r="A11" s="130" t="s">
        <v>72</v>
      </c>
      <c r="B11" s="131" t="s">
        <v>73</v>
      </c>
      <c r="C11" s="130" t="s">
        <v>74</v>
      </c>
      <c r="D11" s="209" t="s">
        <v>75</v>
      </c>
      <c r="E11" s="131">
        <v>1364.8012</v>
      </c>
      <c r="F11" s="131">
        <v>1364.8012</v>
      </c>
      <c r="G11" s="131">
        <v>1364.8012</v>
      </c>
      <c r="H11" s="131">
        <v>1364.8012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</row>
    <row r="12" ht="13.5" customHeight="1" spans="1:22">
      <c r="A12" s="130" t="s">
        <v>72</v>
      </c>
      <c r="B12" s="132" t="s">
        <v>73</v>
      </c>
      <c r="C12" s="130" t="s">
        <v>76</v>
      </c>
      <c r="D12" s="209" t="s">
        <v>77</v>
      </c>
      <c r="E12" s="131">
        <v>128.4984</v>
      </c>
      <c r="F12" s="131">
        <v>128.5</v>
      </c>
      <c r="G12" s="131">
        <v>72.42</v>
      </c>
      <c r="H12" s="131">
        <v>72.42</v>
      </c>
      <c r="I12" s="228"/>
      <c r="J12" s="131">
        <v>56.08</v>
      </c>
      <c r="K12" s="131"/>
      <c r="L12" s="131">
        <v>34.2</v>
      </c>
      <c r="M12" s="131"/>
      <c r="N12" s="131">
        <v>21.88</v>
      </c>
      <c r="O12" s="228"/>
      <c r="P12" s="228"/>
      <c r="Q12" s="228"/>
      <c r="R12" s="228"/>
      <c r="S12" s="228"/>
      <c r="T12" s="228"/>
      <c r="U12" s="228"/>
      <c r="V12" s="228"/>
    </row>
    <row r="13" ht="13.5" customHeight="1" spans="1:22">
      <c r="A13" s="130" t="s">
        <v>72</v>
      </c>
      <c r="B13" s="133" t="s">
        <v>73</v>
      </c>
      <c r="C13" s="130" t="s">
        <v>73</v>
      </c>
      <c r="D13" s="209" t="s">
        <v>78</v>
      </c>
      <c r="E13" s="131">
        <v>30</v>
      </c>
      <c r="F13" s="131">
        <v>30</v>
      </c>
      <c r="G13" s="131">
        <v>30</v>
      </c>
      <c r="H13" s="131">
        <v>30</v>
      </c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</row>
    <row r="14" ht="13.5" customHeight="1" spans="1:22">
      <c r="A14" s="130" t="s">
        <v>79</v>
      </c>
      <c r="B14" s="132" t="s">
        <v>80</v>
      </c>
      <c r="C14" s="130" t="s">
        <v>81</v>
      </c>
      <c r="D14" s="209" t="s">
        <v>82</v>
      </c>
      <c r="E14" s="131">
        <v>114.7217</v>
      </c>
      <c r="F14" s="131">
        <v>114.7217</v>
      </c>
      <c r="G14" s="131">
        <v>114.7217</v>
      </c>
      <c r="H14" s="131">
        <v>114.7217</v>
      </c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</row>
    <row r="15" ht="13.5" customHeight="1" spans="1:22">
      <c r="A15" s="128" t="s">
        <v>79</v>
      </c>
      <c r="B15" s="131" t="s">
        <v>80</v>
      </c>
      <c r="C15" s="128" t="s">
        <v>80</v>
      </c>
      <c r="D15" s="127" t="s">
        <v>83</v>
      </c>
      <c r="E15" s="131">
        <v>194.4546</v>
      </c>
      <c r="F15" s="131">
        <v>194.4546</v>
      </c>
      <c r="G15" s="131">
        <v>194.4546</v>
      </c>
      <c r="H15" s="131">
        <v>194.4546</v>
      </c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</row>
    <row r="16" ht="13.5" customHeight="1" spans="1:22">
      <c r="A16" s="128" t="s">
        <v>79</v>
      </c>
      <c r="B16" s="131" t="s">
        <v>84</v>
      </c>
      <c r="C16" s="128" t="s">
        <v>74</v>
      </c>
      <c r="D16" s="207" t="s">
        <v>85</v>
      </c>
      <c r="E16" s="131">
        <v>5.16</v>
      </c>
      <c r="F16" s="131">
        <v>5.16</v>
      </c>
      <c r="G16" s="131">
        <v>5.16</v>
      </c>
      <c r="H16" s="131">
        <v>5.16</v>
      </c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ht="13.5" customHeight="1" spans="1:22">
      <c r="A17" s="130" t="s">
        <v>86</v>
      </c>
      <c r="B17" s="131" t="s">
        <v>87</v>
      </c>
      <c r="C17" s="130" t="s">
        <v>74</v>
      </c>
      <c r="D17" s="209" t="s">
        <v>88</v>
      </c>
      <c r="E17" s="131">
        <v>69.9074</v>
      </c>
      <c r="F17" s="131">
        <v>69.9074</v>
      </c>
      <c r="G17" s="131">
        <v>69.9074</v>
      </c>
      <c r="H17" s="131">
        <v>69.9074</v>
      </c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ht="13.5" customHeight="1" spans="1:22">
      <c r="A18" s="130" t="s">
        <v>89</v>
      </c>
      <c r="B18" s="131" t="s">
        <v>76</v>
      </c>
      <c r="C18" s="130" t="s">
        <v>74</v>
      </c>
      <c r="D18" s="209" t="s">
        <v>90</v>
      </c>
      <c r="E18" s="131">
        <v>116.7132</v>
      </c>
      <c r="F18" s="131">
        <v>116.7132</v>
      </c>
      <c r="G18" s="131">
        <v>116.7132</v>
      </c>
      <c r="H18" s="131">
        <v>116.7132</v>
      </c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</row>
    <row r="19" ht="13.5" customHeight="1" spans="1:22">
      <c r="A19" s="130"/>
      <c r="B19" s="132"/>
      <c r="C19" s="130"/>
      <c r="D19" s="209" t="s">
        <v>91</v>
      </c>
      <c r="E19" s="131">
        <v>461.424</v>
      </c>
      <c r="F19" s="131">
        <v>434.21</v>
      </c>
      <c r="G19" s="131">
        <v>434.21</v>
      </c>
      <c r="H19" s="131">
        <v>434.21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>
        <v>27.21</v>
      </c>
      <c r="V19" s="228"/>
    </row>
    <row r="20" ht="13.5" customHeight="1" spans="1:22">
      <c r="A20" s="130" t="s">
        <v>92</v>
      </c>
      <c r="B20" s="133" t="s">
        <v>93</v>
      </c>
      <c r="C20" s="130" t="s">
        <v>76</v>
      </c>
      <c r="D20" s="209" t="s">
        <v>94</v>
      </c>
      <c r="E20" s="131">
        <v>379.8574</v>
      </c>
      <c r="F20" s="228">
        <v>352.65</v>
      </c>
      <c r="G20" s="228">
        <v>352.65</v>
      </c>
      <c r="H20" s="228">
        <v>352.65</v>
      </c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>
        <v>27.21</v>
      </c>
      <c r="V20" s="228"/>
    </row>
    <row r="21" ht="13.5" customHeight="1" spans="1:22">
      <c r="A21" s="130" t="s">
        <v>79</v>
      </c>
      <c r="B21" s="132" t="s">
        <v>80</v>
      </c>
      <c r="C21" s="130" t="s">
        <v>80</v>
      </c>
      <c r="D21" s="209" t="s">
        <v>83</v>
      </c>
      <c r="E21" s="131">
        <v>41.6221</v>
      </c>
      <c r="F21" s="131">
        <v>41.6221</v>
      </c>
      <c r="G21" s="131">
        <v>41.6221</v>
      </c>
      <c r="H21" s="131">
        <v>41.6221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ht="13.5" customHeight="1" spans="1:22">
      <c r="A22" s="128" t="s">
        <v>86</v>
      </c>
      <c r="B22" s="131" t="s">
        <v>87</v>
      </c>
      <c r="C22" s="128" t="s">
        <v>76</v>
      </c>
      <c r="D22" s="127" t="s">
        <v>95</v>
      </c>
      <c r="E22" s="131">
        <v>14.9617</v>
      </c>
      <c r="F22" s="131">
        <v>14.9617</v>
      </c>
      <c r="G22" s="131">
        <v>14.9617</v>
      </c>
      <c r="H22" s="131">
        <v>14.9617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ht="13.5" customHeight="1" spans="1:22">
      <c r="A23" s="128" t="s">
        <v>89</v>
      </c>
      <c r="B23" s="131" t="s">
        <v>76</v>
      </c>
      <c r="C23" s="128" t="s">
        <v>74</v>
      </c>
      <c r="D23" s="207" t="s">
        <v>90</v>
      </c>
      <c r="E23" s="131">
        <v>24.9828</v>
      </c>
      <c r="F23" s="131">
        <v>24.9828</v>
      </c>
      <c r="G23" s="131">
        <v>24.9828</v>
      </c>
      <c r="H23" s="131">
        <v>24.9828</v>
      </c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ht="13.5" customHeight="1" spans="1:22">
      <c r="A24" s="130"/>
      <c r="B24" s="131"/>
      <c r="C24" s="130"/>
      <c r="D24" s="209" t="s">
        <v>96</v>
      </c>
      <c r="E24" s="131">
        <v>1388.9493</v>
      </c>
      <c r="F24" s="131">
        <v>1388.9493</v>
      </c>
      <c r="G24" s="131">
        <v>1388.9493</v>
      </c>
      <c r="H24" s="131">
        <v>1388.9493</v>
      </c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</row>
    <row r="25" ht="13.5" customHeight="1" spans="1:22">
      <c r="A25" s="130"/>
      <c r="B25" s="131"/>
      <c r="C25" s="130"/>
      <c r="D25" s="209" t="s">
        <v>97</v>
      </c>
      <c r="E25" s="131">
        <v>1388.9493</v>
      </c>
      <c r="F25" s="131">
        <v>1388.9493</v>
      </c>
      <c r="G25" s="131">
        <v>1388.9493</v>
      </c>
      <c r="H25" s="131">
        <v>1388.9493</v>
      </c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</row>
    <row r="26" ht="13.5" customHeight="1" spans="1:22">
      <c r="A26" s="130" t="s">
        <v>72</v>
      </c>
      <c r="B26" s="132" t="s">
        <v>73</v>
      </c>
      <c r="C26" s="130" t="s">
        <v>98</v>
      </c>
      <c r="D26" s="209" t="s">
        <v>99</v>
      </c>
      <c r="E26" s="131">
        <v>1096.4768</v>
      </c>
      <c r="F26" s="131">
        <v>1096.4768</v>
      </c>
      <c r="G26" s="131">
        <v>1096.4768</v>
      </c>
      <c r="H26" s="131">
        <v>1096.4768</v>
      </c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</row>
    <row r="27" ht="13.5" customHeight="1" spans="1:22">
      <c r="A27" s="130" t="s">
        <v>79</v>
      </c>
      <c r="B27" s="133" t="s">
        <v>80</v>
      </c>
      <c r="C27" s="130" t="s">
        <v>80</v>
      </c>
      <c r="D27" s="209" t="s">
        <v>83</v>
      </c>
      <c r="E27" s="131">
        <v>148.4475</v>
      </c>
      <c r="F27" s="131">
        <v>148.4475</v>
      </c>
      <c r="G27" s="131">
        <v>148.4475</v>
      </c>
      <c r="H27" s="131">
        <v>148.4475</v>
      </c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</row>
    <row r="28" ht="13.5" customHeight="1" spans="1:22">
      <c r="A28" s="130" t="s">
        <v>79</v>
      </c>
      <c r="B28" s="132" t="s">
        <v>84</v>
      </c>
      <c r="C28" s="130" t="s">
        <v>74</v>
      </c>
      <c r="D28" s="209" t="s">
        <v>85</v>
      </c>
      <c r="E28" s="131">
        <v>1.596</v>
      </c>
      <c r="F28" s="131">
        <v>1.596</v>
      </c>
      <c r="G28" s="131">
        <v>1.596</v>
      </c>
      <c r="H28" s="131">
        <v>1.596</v>
      </c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</row>
    <row r="29" ht="13.5" customHeight="1" spans="1:22">
      <c r="A29" s="128" t="s">
        <v>86</v>
      </c>
      <c r="B29" s="131" t="s">
        <v>87</v>
      </c>
      <c r="C29" s="128" t="s">
        <v>76</v>
      </c>
      <c r="D29" s="127" t="s">
        <v>95</v>
      </c>
      <c r="E29" s="131">
        <v>53.3605</v>
      </c>
      <c r="F29" s="131">
        <v>53.3605</v>
      </c>
      <c r="G29" s="131">
        <v>53.3605</v>
      </c>
      <c r="H29" s="131">
        <v>53.3605</v>
      </c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</row>
    <row r="30" ht="13.5" customHeight="1" spans="1:22">
      <c r="A30" s="128" t="s">
        <v>89</v>
      </c>
      <c r="B30" s="131" t="s">
        <v>76</v>
      </c>
      <c r="C30" s="128" t="s">
        <v>74</v>
      </c>
      <c r="D30" s="207" t="s">
        <v>90</v>
      </c>
      <c r="E30" s="131">
        <v>89.0685</v>
      </c>
      <c r="F30" s="131">
        <v>89.0685</v>
      </c>
      <c r="G30" s="131">
        <v>89.0685</v>
      </c>
      <c r="H30" s="131">
        <v>89.0685</v>
      </c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629166666666667" right="0.668055555555556" top="0.668055555555556" bottom="0.668055555555556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topLeftCell="A4" workbookViewId="0">
      <selection activeCell="E24" sqref="E24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101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9" t="s">
        <v>2</v>
      </c>
    </row>
    <row r="3" s="43" customFormat="1" ht="16.5" customHeight="1" spans="1:12">
      <c r="A3" s="50" t="s">
        <v>102</v>
      </c>
      <c r="B3" s="51"/>
      <c r="C3" s="52"/>
      <c r="D3" s="53" t="s">
        <v>45</v>
      </c>
      <c r="E3" s="54" t="s">
        <v>46</v>
      </c>
      <c r="F3" s="55" t="s">
        <v>103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57</v>
      </c>
      <c r="B4" s="57" t="s">
        <v>58</v>
      </c>
      <c r="C4" s="57" t="s">
        <v>59</v>
      </c>
      <c r="D4" s="58"/>
      <c r="E4" s="54"/>
      <c r="F4" s="54" t="s">
        <v>8</v>
      </c>
      <c r="G4" s="59" t="s">
        <v>104</v>
      </c>
      <c r="H4" s="59"/>
      <c r="I4" s="59"/>
      <c r="J4" s="70" t="s">
        <v>105</v>
      </c>
      <c r="K4" s="71"/>
      <c r="L4" s="72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106</v>
      </c>
      <c r="I5" s="54" t="s">
        <v>107</v>
      </c>
      <c r="J5" s="54" t="s">
        <v>18</v>
      </c>
      <c r="K5" s="54" t="s">
        <v>108</v>
      </c>
      <c r="L5" s="54" t="s">
        <v>109</v>
      </c>
    </row>
    <row r="6" s="43" customFormat="1" ht="20.1" customHeight="1" spans="1:12">
      <c r="A6" s="61" t="s">
        <v>69</v>
      </c>
      <c r="B6" s="57" t="s">
        <v>69</v>
      </c>
      <c r="C6" s="57" t="s">
        <v>69</v>
      </c>
      <c r="D6" s="57" t="s">
        <v>69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2"/>
      <c r="B7" s="63"/>
      <c r="C7" s="63"/>
      <c r="D7" s="127" t="s">
        <v>8</v>
      </c>
      <c r="E7" s="131">
        <v>3874.6298</v>
      </c>
      <c r="F7" s="131">
        <f>G7+J7</f>
        <v>3874.6298</v>
      </c>
      <c r="G7" s="131">
        <f>H7+I7</f>
        <v>3114.1034</v>
      </c>
      <c r="H7" s="131">
        <v>2998.5364</v>
      </c>
      <c r="I7" s="131">
        <v>115.567</v>
      </c>
      <c r="J7" s="131">
        <f>K7+L7</f>
        <v>760.5264</v>
      </c>
      <c r="K7" s="131">
        <v>643.3164</v>
      </c>
      <c r="L7" s="131">
        <v>117.21</v>
      </c>
    </row>
    <row r="8" s="44" customFormat="1" ht="14.25" spans="1:12">
      <c r="A8" s="129"/>
      <c r="B8" s="129"/>
      <c r="C8" s="129"/>
      <c r="D8" s="207" t="s">
        <v>70</v>
      </c>
      <c r="E8" s="131">
        <v>2485.6805</v>
      </c>
      <c r="F8" s="131">
        <f t="shared" ref="F8" si="0">G8+J8</f>
        <v>2485.6805</v>
      </c>
      <c r="G8" s="131">
        <f t="shared" ref="G8" si="1">H8+I8</f>
        <v>1931.3021</v>
      </c>
      <c r="H8" s="131">
        <v>1852.0423</v>
      </c>
      <c r="I8" s="131">
        <v>79.2598</v>
      </c>
      <c r="J8" s="131">
        <f t="shared" ref="J8" si="2">K8+L8</f>
        <v>554.3784</v>
      </c>
      <c r="K8" s="131">
        <v>437.1684</v>
      </c>
      <c r="L8" s="131">
        <v>117.21</v>
      </c>
    </row>
    <row r="9" s="44" customFormat="1" ht="14.25" spans="1:12">
      <c r="A9" s="208"/>
      <c r="B9" s="129"/>
      <c r="C9" s="129"/>
      <c r="D9" s="209" t="s">
        <v>71</v>
      </c>
      <c r="E9" s="131">
        <v>2024.2565</v>
      </c>
      <c r="F9" s="131">
        <f t="shared" ref="F9:F29" si="3">G9+J9</f>
        <v>2024.2565</v>
      </c>
      <c r="G9" s="131">
        <f t="shared" ref="G9:G29" si="4">H9+I9</f>
        <v>1596.1881</v>
      </c>
      <c r="H9" s="131">
        <v>1527.3718</v>
      </c>
      <c r="I9" s="131">
        <v>68.8163</v>
      </c>
      <c r="J9" s="131">
        <f t="shared" ref="J9:J29" si="5">K9+L9</f>
        <v>428.0684</v>
      </c>
      <c r="K9" s="131">
        <v>398.0684</v>
      </c>
      <c r="L9" s="131">
        <v>30</v>
      </c>
    </row>
    <row r="10" s="44" customFormat="1" ht="14.25" spans="1:12">
      <c r="A10" s="130" t="s">
        <v>72</v>
      </c>
      <c r="B10" s="131" t="s">
        <v>73</v>
      </c>
      <c r="C10" s="130" t="s">
        <v>74</v>
      </c>
      <c r="D10" s="209" t="s">
        <v>75</v>
      </c>
      <c r="E10" s="131">
        <v>1364.8012</v>
      </c>
      <c r="F10" s="131">
        <f>G10+J10</f>
        <v>1364.8012</v>
      </c>
      <c r="G10" s="131">
        <f>H10+I10</f>
        <v>1151.9312</v>
      </c>
      <c r="H10" s="131">
        <v>1083.1149</v>
      </c>
      <c r="I10" s="131">
        <v>68.8163</v>
      </c>
      <c r="J10" s="131">
        <f>K10+L10</f>
        <v>212.87</v>
      </c>
      <c r="K10" s="131">
        <v>212.87</v>
      </c>
      <c r="L10" s="131">
        <v>0</v>
      </c>
    </row>
    <row r="11" s="44" customFormat="1" ht="14.25" spans="1:12">
      <c r="A11" s="130" t="s">
        <v>72</v>
      </c>
      <c r="B11" s="132" t="s">
        <v>73</v>
      </c>
      <c r="C11" s="130" t="s">
        <v>76</v>
      </c>
      <c r="D11" s="209" t="s">
        <v>77</v>
      </c>
      <c r="E11" s="131">
        <v>128.4984</v>
      </c>
      <c r="F11" s="131">
        <f>G11+J11</f>
        <v>128.4984</v>
      </c>
      <c r="G11" s="131">
        <f>H11+I11</f>
        <v>0</v>
      </c>
      <c r="H11" s="131">
        <v>0</v>
      </c>
      <c r="I11" s="131">
        <v>0</v>
      </c>
      <c r="J11" s="131">
        <f>K11+L11</f>
        <v>128.4984</v>
      </c>
      <c r="K11" s="131">
        <v>128.4984</v>
      </c>
      <c r="L11" s="131">
        <v>0</v>
      </c>
    </row>
    <row r="12" s="44" customFormat="1" ht="14.25" spans="1:12">
      <c r="A12" s="130" t="s">
        <v>72</v>
      </c>
      <c r="B12" s="133" t="s">
        <v>73</v>
      </c>
      <c r="C12" s="130" t="s">
        <v>73</v>
      </c>
      <c r="D12" s="209" t="s">
        <v>78</v>
      </c>
      <c r="E12" s="131">
        <v>30</v>
      </c>
      <c r="F12" s="131">
        <f>G12+J12</f>
        <v>30</v>
      </c>
      <c r="G12" s="131">
        <f>H12+I12</f>
        <v>0</v>
      </c>
      <c r="H12" s="131">
        <v>0</v>
      </c>
      <c r="I12" s="131">
        <v>0</v>
      </c>
      <c r="J12" s="131">
        <f>K12+L12</f>
        <v>30</v>
      </c>
      <c r="K12" s="131">
        <v>0</v>
      </c>
      <c r="L12" s="131">
        <v>30</v>
      </c>
    </row>
    <row r="13" s="44" customFormat="1" ht="14.25" spans="1:12">
      <c r="A13" s="130" t="s">
        <v>79</v>
      </c>
      <c r="B13" s="132" t="s">
        <v>80</v>
      </c>
      <c r="C13" s="130" t="s">
        <v>81</v>
      </c>
      <c r="D13" s="209" t="s">
        <v>82</v>
      </c>
      <c r="E13" s="131">
        <v>114.7217</v>
      </c>
      <c r="F13" s="131">
        <f>G13+J13</f>
        <v>114.7217</v>
      </c>
      <c r="G13" s="131">
        <f>H13+I13</f>
        <v>58.0217</v>
      </c>
      <c r="H13" s="131">
        <v>58.0217</v>
      </c>
      <c r="I13" s="131">
        <v>0</v>
      </c>
      <c r="J13" s="131">
        <f>K13+L13</f>
        <v>56.7</v>
      </c>
      <c r="K13" s="131">
        <v>56.7</v>
      </c>
      <c r="L13" s="131">
        <v>0</v>
      </c>
    </row>
    <row r="14" s="44" customFormat="1" ht="14.25" spans="1:12">
      <c r="A14" s="128" t="s">
        <v>79</v>
      </c>
      <c r="B14" s="131" t="s">
        <v>80</v>
      </c>
      <c r="C14" s="128" t="s">
        <v>80</v>
      </c>
      <c r="D14" s="127" t="s">
        <v>83</v>
      </c>
      <c r="E14" s="131">
        <v>194.4546</v>
      </c>
      <c r="F14" s="131">
        <f>G14+J14</f>
        <v>194.4546</v>
      </c>
      <c r="G14" s="131">
        <f>H14+I14</f>
        <v>194.4546</v>
      </c>
      <c r="H14" s="131">
        <v>194.4546</v>
      </c>
      <c r="I14" s="131">
        <v>0</v>
      </c>
      <c r="J14" s="131">
        <f>K14+L14</f>
        <v>0</v>
      </c>
      <c r="K14" s="131">
        <v>0</v>
      </c>
      <c r="L14" s="131">
        <v>0</v>
      </c>
    </row>
    <row r="15" s="44" customFormat="1" ht="14.25" spans="1:12">
      <c r="A15" s="128" t="s">
        <v>79</v>
      </c>
      <c r="B15" s="131" t="s">
        <v>84</v>
      </c>
      <c r="C15" s="128" t="s">
        <v>74</v>
      </c>
      <c r="D15" s="207" t="s">
        <v>85</v>
      </c>
      <c r="E15" s="131">
        <v>5.16</v>
      </c>
      <c r="F15" s="131">
        <f>G15+J15</f>
        <v>5.16</v>
      </c>
      <c r="G15" s="131">
        <f>H15+I15</f>
        <v>5.16</v>
      </c>
      <c r="H15" s="131">
        <v>5.16</v>
      </c>
      <c r="I15" s="131">
        <v>0</v>
      </c>
      <c r="J15" s="131">
        <f>K15+L15</f>
        <v>0</v>
      </c>
      <c r="K15" s="131">
        <v>0</v>
      </c>
      <c r="L15" s="131">
        <v>0</v>
      </c>
    </row>
    <row r="16" s="44" customFormat="1" ht="14.25" spans="1:12">
      <c r="A16" s="130" t="s">
        <v>86</v>
      </c>
      <c r="B16" s="131" t="s">
        <v>87</v>
      </c>
      <c r="C16" s="130" t="s">
        <v>74</v>
      </c>
      <c r="D16" s="209" t="s">
        <v>88</v>
      </c>
      <c r="E16" s="131">
        <v>69.9074</v>
      </c>
      <c r="F16" s="131">
        <f>G16+J16</f>
        <v>69.9074</v>
      </c>
      <c r="G16" s="131">
        <f>H16+I16</f>
        <v>69.9074</v>
      </c>
      <c r="H16" s="131">
        <v>69.9074</v>
      </c>
      <c r="I16" s="131">
        <v>0</v>
      </c>
      <c r="J16" s="131">
        <f>K16+L16</f>
        <v>0</v>
      </c>
      <c r="K16" s="131">
        <v>0</v>
      </c>
      <c r="L16" s="131">
        <v>0</v>
      </c>
    </row>
    <row r="17" s="44" customFormat="1" ht="14.25" spans="1:12">
      <c r="A17" s="130" t="s">
        <v>89</v>
      </c>
      <c r="B17" s="131" t="s">
        <v>76</v>
      </c>
      <c r="C17" s="130" t="s">
        <v>74</v>
      </c>
      <c r="D17" s="209" t="s">
        <v>90</v>
      </c>
      <c r="E17" s="131">
        <v>116.7132</v>
      </c>
      <c r="F17" s="131">
        <f>G17+J17</f>
        <v>116.7132</v>
      </c>
      <c r="G17" s="131">
        <f>H17+I17</f>
        <v>116.7132</v>
      </c>
      <c r="H17" s="131">
        <v>116.7132</v>
      </c>
      <c r="I17" s="131">
        <v>0</v>
      </c>
      <c r="J17" s="131">
        <f>K17+L17</f>
        <v>0</v>
      </c>
      <c r="K17" s="131">
        <v>0</v>
      </c>
      <c r="L17" s="131">
        <v>0</v>
      </c>
    </row>
    <row r="18" s="44" customFormat="1" ht="14.25" spans="1:12">
      <c r="A18" s="130"/>
      <c r="B18" s="132"/>
      <c r="C18" s="130"/>
      <c r="D18" s="209" t="s">
        <v>91</v>
      </c>
      <c r="E18" s="131">
        <v>461.424</v>
      </c>
      <c r="F18" s="131">
        <f>G18+J18</f>
        <v>461.424</v>
      </c>
      <c r="G18" s="131">
        <f>H18+I18</f>
        <v>335.114</v>
      </c>
      <c r="H18" s="131">
        <v>324.6705</v>
      </c>
      <c r="I18" s="131">
        <v>10.4435</v>
      </c>
      <c r="J18" s="131">
        <f>K18+L18</f>
        <v>126.31</v>
      </c>
      <c r="K18" s="131">
        <v>39.1</v>
      </c>
      <c r="L18" s="131">
        <v>87.21</v>
      </c>
    </row>
    <row r="19" s="44" customFormat="1" ht="14.25" spans="1:12">
      <c r="A19" s="130" t="s">
        <v>92</v>
      </c>
      <c r="B19" s="133" t="s">
        <v>93</v>
      </c>
      <c r="C19" s="130" t="s">
        <v>76</v>
      </c>
      <c r="D19" s="209" t="s">
        <v>94</v>
      </c>
      <c r="E19" s="131">
        <v>379.8574</v>
      </c>
      <c r="F19" s="131">
        <f>G19+J19</f>
        <v>379.8574</v>
      </c>
      <c r="G19" s="131">
        <f>H19+I19</f>
        <v>253.5474</v>
      </c>
      <c r="H19" s="131">
        <v>243.1039</v>
      </c>
      <c r="I19" s="131">
        <v>10.4435</v>
      </c>
      <c r="J19" s="131">
        <f>K19+L19</f>
        <v>126.31</v>
      </c>
      <c r="K19" s="131">
        <v>39.1</v>
      </c>
      <c r="L19" s="131">
        <v>87.21</v>
      </c>
    </row>
    <row r="20" s="44" customFormat="1" ht="14.25" spans="1:12">
      <c r="A20" s="130" t="s">
        <v>79</v>
      </c>
      <c r="B20" s="132" t="s">
        <v>80</v>
      </c>
      <c r="C20" s="130" t="s">
        <v>80</v>
      </c>
      <c r="D20" s="209" t="s">
        <v>83</v>
      </c>
      <c r="E20" s="131">
        <v>41.6221</v>
      </c>
      <c r="F20" s="131">
        <f>G20+J20</f>
        <v>41.6221</v>
      </c>
      <c r="G20" s="131">
        <f>H20+I20</f>
        <v>41.6221</v>
      </c>
      <c r="H20" s="131">
        <v>41.6221</v>
      </c>
      <c r="I20" s="131">
        <v>0</v>
      </c>
      <c r="J20" s="131">
        <f>K20+L20</f>
        <v>0</v>
      </c>
      <c r="K20" s="131">
        <v>0</v>
      </c>
      <c r="L20" s="131">
        <v>0</v>
      </c>
    </row>
    <row r="21" s="44" customFormat="1" ht="14.25" spans="1:12">
      <c r="A21" s="128" t="s">
        <v>86</v>
      </c>
      <c r="B21" s="131" t="s">
        <v>87</v>
      </c>
      <c r="C21" s="128" t="s">
        <v>76</v>
      </c>
      <c r="D21" s="127" t="s">
        <v>95</v>
      </c>
      <c r="E21" s="131">
        <v>14.9617</v>
      </c>
      <c r="F21" s="131">
        <f>G21+J21</f>
        <v>14.9617</v>
      </c>
      <c r="G21" s="131">
        <f>H21+I21</f>
        <v>14.9617</v>
      </c>
      <c r="H21" s="131">
        <v>14.9617</v>
      </c>
      <c r="I21" s="131">
        <v>0</v>
      </c>
      <c r="J21" s="131">
        <f>K21+L21</f>
        <v>0</v>
      </c>
      <c r="K21" s="131">
        <v>0</v>
      </c>
      <c r="L21" s="131">
        <v>0</v>
      </c>
    </row>
    <row r="22" s="44" customFormat="1" ht="14.25" spans="1:12">
      <c r="A22" s="128" t="s">
        <v>89</v>
      </c>
      <c r="B22" s="131" t="s">
        <v>76</v>
      </c>
      <c r="C22" s="128" t="s">
        <v>74</v>
      </c>
      <c r="D22" s="207" t="s">
        <v>90</v>
      </c>
      <c r="E22" s="131">
        <v>24.9828</v>
      </c>
      <c r="F22" s="131">
        <f>G22+J22</f>
        <v>24.9828</v>
      </c>
      <c r="G22" s="131">
        <f>H22+I22</f>
        <v>24.9828</v>
      </c>
      <c r="H22" s="131">
        <v>24.9828</v>
      </c>
      <c r="I22" s="131">
        <v>0</v>
      </c>
      <c r="J22" s="131">
        <f>K22+L22</f>
        <v>0</v>
      </c>
      <c r="K22" s="131">
        <v>0</v>
      </c>
      <c r="L22" s="131">
        <v>0</v>
      </c>
    </row>
    <row r="23" s="44" customFormat="1" ht="14.25" spans="1:12">
      <c r="A23" s="130"/>
      <c r="B23" s="131"/>
      <c r="C23" s="130"/>
      <c r="D23" s="209" t="s">
        <v>96</v>
      </c>
      <c r="E23" s="131">
        <v>1388.9493</v>
      </c>
      <c r="F23" s="131">
        <f>G23+J23</f>
        <v>1388.9493</v>
      </c>
      <c r="G23" s="131">
        <f>H23+I23</f>
        <v>1182.8013</v>
      </c>
      <c r="H23" s="131">
        <v>1146.4941</v>
      </c>
      <c r="I23" s="131">
        <v>36.3072</v>
      </c>
      <c r="J23" s="131">
        <f>K23+L23</f>
        <v>206.148</v>
      </c>
      <c r="K23" s="131">
        <v>206.148</v>
      </c>
      <c r="L23" s="131">
        <v>0</v>
      </c>
    </row>
    <row r="24" s="44" customFormat="1" ht="14.25" spans="1:12">
      <c r="A24" s="130"/>
      <c r="B24" s="131"/>
      <c r="C24" s="130"/>
      <c r="D24" s="209" t="s">
        <v>97</v>
      </c>
      <c r="E24" s="131">
        <v>1388.9493</v>
      </c>
      <c r="F24" s="131">
        <f>G24+J24</f>
        <v>1388.9493</v>
      </c>
      <c r="G24" s="131">
        <f>H24+I24</f>
        <v>1182.8013</v>
      </c>
      <c r="H24" s="131">
        <v>1146.4941</v>
      </c>
      <c r="I24" s="131">
        <v>36.3072</v>
      </c>
      <c r="J24" s="131">
        <f>K24+L24</f>
        <v>206.148</v>
      </c>
      <c r="K24" s="131">
        <v>206.148</v>
      </c>
      <c r="L24" s="131">
        <v>0</v>
      </c>
    </row>
    <row r="25" s="44" customFormat="1" ht="14.25" spans="1:12">
      <c r="A25" s="130" t="s">
        <v>72</v>
      </c>
      <c r="B25" s="132" t="s">
        <v>73</v>
      </c>
      <c r="C25" s="130" t="s">
        <v>98</v>
      </c>
      <c r="D25" s="209" t="s">
        <v>99</v>
      </c>
      <c r="E25" s="131">
        <v>1096.4768</v>
      </c>
      <c r="F25" s="131">
        <f>G25+J25</f>
        <v>1096.4768</v>
      </c>
      <c r="G25" s="131">
        <f>H25+I25</f>
        <v>890.3288</v>
      </c>
      <c r="H25" s="131">
        <v>854.0216</v>
      </c>
      <c r="I25" s="131">
        <v>36.3072</v>
      </c>
      <c r="J25" s="131">
        <f>K25+L25</f>
        <v>206.148</v>
      </c>
      <c r="K25" s="131">
        <v>206.148</v>
      </c>
      <c r="L25" s="131">
        <v>0</v>
      </c>
    </row>
    <row r="26" s="44" customFormat="1" ht="14.25" spans="1:12">
      <c r="A26" s="130" t="s">
        <v>79</v>
      </c>
      <c r="B26" s="133" t="s">
        <v>80</v>
      </c>
      <c r="C26" s="130" t="s">
        <v>80</v>
      </c>
      <c r="D26" s="209" t="s">
        <v>83</v>
      </c>
      <c r="E26" s="131">
        <v>148.4475</v>
      </c>
      <c r="F26" s="131">
        <f>G26+J26</f>
        <v>148.4475</v>
      </c>
      <c r="G26" s="131">
        <f>H26+I26</f>
        <v>148.4475</v>
      </c>
      <c r="H26" s="131">
        <v>148.4475</v>
      </c>
      <c r="I26" s="131">
        <v>0</v>
      </c>
      <c r="J26" s="131">
        <f>K26+L26</f>
        <v>0</v>
      </c>
      <c r="K26" s="131">
        <v>0</v>
      </c>
      <c r="L26" s="131">
        <v>0</v>
      </c>
    </row>
    <row r="27" s="44" customFormat="1" ht="14.25" spans="1:12">
      <c r="A27" s="130" t="s">
        <v>79</v>
      </c>
      <c r="B27" s="132" t="s">
        <v>84</v>
      </c>
      <c r="C27" s="130" t="s">
        <v>74</v>
      </c>
      <c r="D27" s="209" t="s">
        <v>85</v>
      </c>
      <c r="E27" s="131">
        <v>1.596</v>
      </c>
      <c r="F27" s="131">
        <f>G27+J27</f>
        <v>1.596</v>
      </c>
      <c r="G27" s="131">
        <f>H27+I27</f>
        <v>1.596</v>
      </c>
      <c r="H27" s="131">
        <v>1.596</v>
      </c>
      <c r="I27" s="131">
        <v>0</v>
      </c>
      <c r="J27" s="131">
        <f>K27+L27</f>
        <v>0</v>
      </c>
      <c r="K27" s="131">
        <v>0</v>
      </c>
      <c r="L27" s="131">
        <v>0</v>
      </c>
    </row>
    <row r="28" s="44" customFormat="1" ht="14.25" spans="1:12">
      <c r="A28" s="128" t="s">
        <v>86</v>
      </c>
      <c r="B28" s="131" t="s">
        <v>87</v>
      </c>
      <c r="C28" s="128" t="s">
        <v>76</v>
      </c>
      <c r="D28" s="127" t="s">
        <v>95</v>
      </c>
      <c r="E28" s="131">
        <v>53.3605</v>
      </c>
      <c r="F28" s="131">
        <f>G28+J28</f>
        <v>53.3605</v>
      </c>
      <c r="G28" s="131">
        <f>H28+I28</f>
        <v>53.3605</v>
      </c>
      <c r="H28" s="131">
        <v>53.3605</v>
      </c>
      <c r="I28" s="131">
        <v>0</v>
      </c>
      <c r="J28" s="131">
        <f>K28+L28</f>
        <v>0</v>
      </c>
      <c r="K28" s="131">
        <v>0</v>
      </c>
      <c r="L28" s="131">
        <v>0</v>
      </c>
    </row>
    <row r="29" s="44" customFormat="1" ht="14.25" spans="1:12">
      <c r="A29" s="128" t="s">
        <v>89</v>
      </c>
      <c r="B29" s="131" t="s">
        <v>76</v>
      </c>
      <c r="C29" s="128" t="s">
        <v>74</v>
      </c>
      <c r="D29" s="207" t="s">
        <v>90</v>
      </c>
      <c r="E29" s="131">
        <v>89.0685</v>
      </c>
      <c r="F29" s="131">
        <f>G29+J29</f>
        <v>89.0685</v>
      </c>
      <c r="G29" s="131">
        <f>H29+I29</f>
        <v>89.0685</v>
      </c>
      <c r="H29" s="131">
        <v>89.0685</v>
      </c>
      <c r="I29" s="131">
        <v>0</v>
      </c>
      <c r="J29" s="131">
        <f>K29+L29</f>
        <v>0</v>
      </c>
      <c r="K29" s="131">
        <v>0</v>
      </c>
      <c r="L29" s="131">
        <v>0</v>
      </c>
    </row>
    <row r="30" s="44" customFormat="1" ht="14.25"/>
    <row r="31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826388888888889" right="0.865277777777778" top="0.668055555555556" bottom="0.66805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3" workbookViewId="0">
      <selection activeCell="F23" sqref="F23"/>
    </sheetView>
  </sheetViews>
  <sheetFormatPr defaultColWidth="8.875" defaultRowHeight="11.25"/>
  <cols>
    <col min="1" max="1" width="4.75" style="138" customWidth="1"/>
    <col min="2" max="2" width="13.25" style="138" customWidth="1"/>
    <col min="3" max="3" width="10.75" style="139" customWidth="1"/>
    <col min="4" max="4" width="19.5" style="139" customWidth="1"/>
    <col min="5" max="5" width="11.25" style="139" customWidth="1"/>
    <col min="6" max="6" width="9.75" style="139" customWidth="1"/>
    <col min="7" max="7" width="8.875" style="139" customWidth="1"/>
    <col min="8" max="9" width="12.875" style="139" customWidth="1"/>
    <col min="10" max="10" width="8.75" style="139" customWidth="1"/>
    <col min="11" max="11" width="9.625" style="139" customWidth="1"/>
    <col min="12" max="12" width="9" style="139" customWidth="1"/>
    <col min="13" max="13" width="10.75" style="139" customWidth="1"/>
    <col min="14" max="32" width="9" style="139"/>
    <col min="33" max="16384" width="8.875" style="139"/>
  </cols>
  <sheetData>
    <row r="1" ht="42" customHeight="1" spans="1:21">
      <c r="A1" s="140" t="s">
        <v>110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3"/>
      <c r="O1" s="193"/>
      <c r="P1" s="193"/>
      <c r="Q1" s="193"/>
      <c r="R1" s="193"/>
      <c r="S1" s="193"/>
      <c r="T1" s="193"/>
      <c r="U1" s="193"/>
    </row>
    <row r="2" s="135" customFormat="1" ht="15" customHeight="1" spans="1:21">
      <c r="A2" s="141" t="s">
        <v>1</v>
      </c>
      <c r="B2" s="141"/>
      <c r="C2" s="141"/>
      <c r="D2" s="142"/>
      <c r="E2" s="142"/>
      <c r="F2" s="142"/>
      <c r="G2" s="142"/>
      <c r="H2" s="143"/>
      <c r="I2" s="143"/>
      <c r="J2" s="194"/>
      <c r="K2" s="194"/>
      <c r="L2" s="195" t="s">
        <v>2</v>
      </c>
      <c r="M2" s="195"/>
      <c r="N2" s="194"/>
      <c r="O2" s="194"/>
      <c r="P2" s="194"/>
      <c r="Q2" s="194"/>
      <c r="R2" s="194"/>
      <c r="S2" s="194"/>
      <c r="T2" s="194"/>
      <c r="U2" s="194"/>
    </row>
    <row r="3" s="136" customFormat="1" ht="23.1" customHeight="1" spans="1:13">
      <c r="A3" s="144" t="s">
        <v>111</v>
      </c>
      <c r="B3" s="145"/>
      <c r="C3" s="146"/>
      <c r="D3" s="147" t="s">
        <v>112</v>
      </c>
      <c r="E3" s="147"/>
      <c r="F3" s="147"/>
      <c r="G3" s="147"/>
      <c r="H3" s="147"/>
      <c r="I3" s="147"/>
      <c r="J3" s="147"/>
      <c r="K3" s="147"/>
      <c r="L3" s="147"/>
      <c r="M3" s="196"/>
    </row>
    <row r="4" s="136" customFormat="1" ht="23.1" customHeight="1" spans="1:13">
      <c r="A4" s="148" t="s">
        <v>113</v>
      </c>
      <c r="B4" s="149"/>
      <c r="C4" s="150" t="s">
        <v>114</v>
      </c>
      <c r="D4" s="150" t="s">
        <v>115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7"/>
    </row>
    <row r="5" s="136" customFormat="1" ht="23.1" customHeight="1" spans="1:13">
      <c r="A5" s="155"/>
      <c r="B5" s="156"/>
      <c r="C5" s="157"/>
      <c r="D5" s="150"/>
      <c r="E5" s="151"/>
      <c r="F5" s="158" t="s">
        <v>11</v>
      </c>
      <c r="G5" s="158" t="s">
        <v>116</v>
      </c>
      <c r="H5" s="159" t="s">
        <v>13</v>
      </c>
      <c r="I5" s="198"/>
      <c r="J5" s="199" t="s">
        <v>117</v>
      </c>
      <c r="K5" s="200" t="s">
        <v>15</v>
      </c>
      <c r="L5" s="200" t="s">
        <v>16</v>
      </c>
      <c r="M5" s="201" t="s">
        <v>17</v>
      </c>
    </row>
    <row r="6" s="136" customFormat="1" ht="17.1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37" customFormat="1" ht="20.1" customHeight="1" spans="1:21">
      <c r="A7" s="164" t="s">
        <v>20</v>
      </c>
      <c r="B7" s="165"/>
      <c r="C7" s="166"/>
      <c r="D7" s="167" t="s">
        <v>118</v>
      </c>
      <c r="E7" s="168">
        <v>2619.78</v>
      </c>
      <c r="F7" s="168"/>
      <c r="G7" s="168"/>
      <c r="H7" s="168">
        <v>2619.78</v>
      </c>
      <c r="I7" s="168">
        <v>2585.58</v>
      </c>
      <c r="J7" s="168"/>
      <c r="K7" s="168"/>
      <c r="L7" s="168"/>
      <c r="M7" s="204"/>
      <c r="N7" s="205"/>
      <c r="O7" s="205"/>
      <c r="P7" s="205"/>
      <c r="Q7" s="205"/>
      <c r="R7" s="205"/>
      <c r="S7" s="205"/>
      <c r="T7" s="205"/>
      <c r="U7" s="205"/>
    </row>
    <row r="8" s="137" customFormat="1" ht="20.1" customHeight="1" spans="1:21">
      <c r="A8" s="164" t="s">
        <v>22</v>
      </c>
      <c r="B8" s="165"/>
      <c r="C8" s="169">
        <v>3791.34</v>
      </c>
      <c r="D8" s="170" t="s">
        <v>119</v>
      </c>
      <c r="E8" s="168"/>
      <c r="F8" s="168"/>
      <c r="G8" s="168"/>
      <c r="H8" s="168"/>
      <c r="I8" s="206"/>
      <c r="J8" s="206"/>
      <c r="K8" s="206"/>
      <c r="L8" s="206"/>
      <c r="M8" s="204"/>
      <c r="N8" s="205"/>
      <c r="O8" s="205"/>
      <c r="P8" s="205"/>
      <c r="Q8" s="205"/>
      <c r="R8" s="205"/>
      <c r="S8" s="205"/>
      <c r="T8" s="205"/>
      <c r="U8" s="205"/>
    </row>
    <row r="9" s="137" customFormat="1" ht="20.1" customHeight="1" spans="1:21">
      <c r="A9" s="164" t="s">
        <v>24</v>
      </c>
      <c r="B9" s="165"/>
      <c r="C9" s="171">
        <v>56.08</v>
      </c>
      <c r="D9" s="170" t="s">
        <v>120</v>
      </c>
      <c r="E9" s="168"/>
      <c r="F9" s="168"/>
      <c r="G9" s="168"/>
      <c r="H9" s="168"/>
      <c r="I9" s="206"/>
      <c r="J9" s="206"/>
      <c r="K9" s="206"/>
      <c r="L9" s="206"/>
      <c r="M9" s="204"/>
      <c r="N9" s="205"/>
      <c r="O9" s="205"/>
      <c r="P9" s="205"/>
      <c r="Q9" s="205"/>
      <c r="R9" s="205"/>
      <c r="S9" s="205"/>
      <c r="T9" s="205"/>
      <c r="U9" s="205"/>
    </row>
    <row r="10" s="137" customFormat="1" ht="24.95" customHeight="1" spans="1:21">
      <c r="A10" s="164" t="s">
        <v>26</v>
      </c>
      <c r="B10" s="165"/>
      <c r="C10" s="166"/>
      <c r="D10" s="170" t="s">
        <v>121</v>
      </c>
      <c r="E10" s="168"/>
      <c r="F10" s="168"/>
      <c r="G10" s="168"/>
      <c r="H10" s="168"/>
      <c r="I10" s="206"/>
      <c r="J10" s="206"/>
      <c r="K10" s="206"/>
      <c r="L10" s="206"/>
      <c r="M10" s="204"/>
      <c r="N10" s="205"/>
      <c r="O10" s="205"/>
      <c r="P10" s="205"/>
      <c r="Q10" s="205"/>
      <c r="R10" s="205"/>
      <c r="S10" s="205"/>
      <c r="T10" s="205"/>
      <c r="U10" s="205"/>
    </row>
    <row r="11" s="137" customFormat="1" ht="20.1" customHeight="1" spans="1:21">
      <c r="A11" s="164" t="s">
        <v>28</v>
      </c>
      <c r="B11" s="165"/>
      <c r="C11" s="169"/>
      <c r="D11" s="170" t="s">
        <v>122</v>
      </c>
      <c r="E11" s="168">
        <v>352.65</v>
      </c>
      <c r="F11" s="168"/>
      <c r="G11" s="168"/>
      <c r="H11" s="168">
        <v>352.65</v>
      </c>
      <c r="I11" s="206">
        <v>330.77</v>
      </c>
      <c r="J11" s="206"/>
      <c r="K11" s="206"/>
      <c r="L11" s="206"/>
      <c r="M11" s="204"/>
      <c r="N11" s="205"/>
      <c r="O11" s="205"/>
      <c r="P11" s="205"/>
      <c r="Q11" s="205"/>
      <c r="R11" s="205"/>
      <c r="S11" s="205"/>
      <c r="T11" s="205"/>
      <c r="U11" s="205"/>
    </row>
    <row r="12" s="137" customFormat="1" ht="24.95" customHeight="1" spans="1:21">
      <c r="A12" s="164" t="s">
        <v>30</v>
      </c>
      <c r="B12" s="165"/>
      <c r="C12" s="172"/>
      <c r="D12" s="170" t="s">
        <v>123</v>
      </c>
      <c r="E12" s="168"/>
      <c r="F12" s="168"/>
      <c r="G12" s="168"/>
      <c r="H12" s="168"/>
      <c r="I12" s="206"/>
      <c r="J12" s="206"/>
      <c r="K12" s="206"/>
      <c r="L12" s="206"/>
      <c r="M12" s="204"/>
      <c r="N12" s="205"/>
      <c r="O12" s="205"/>
      <c r="P12" s="205"/>
      <c r="Q12" s="205"/>
      <c r="R12" s="205"/>
      <c r="S12" s="205"/>
      <c r="T12" s="205"/>
      <c r="U12" s="205"/>
    </row>
    <row r="13" s="137" customFormat="1" ht="24.95" customHeight="1" spans="1:21">
      <c r="A13" s="164" t="s">
        <v>32</v>
      </c>
      <c r="B13" s="173"/>
      <c r="C13" s="171"/>
      <c r="D13" s="170" t="s">
        <v>124</v>
      </c>
      <c r="E13" s="168"/>
      <c r="F13" s="168"/>
      <c r="G13" s="168"/>
      <c r="H13" s="168"/>
      <c r="I13" s="206"/>
      <c r="J13" s="206"/>
      <c r="K13" s="206"/>
      <c r="L13" s="206"/>
      <c r="M13" s="204"/>
      <c r="N13" s="205"/>
      <c r="O13" s="205"/>
      <c r="P13" s="205"/>
      <c r="Q13" s="205"/>
      <c r="R13" s="205"/>
      <c r="S13" s="205"/>
      <c r="T13" s="205"/>
      <c r="U13" s="205"/>
    </row>
    <row r="14" s="137" customFormat="1" ht="20.1" customHeight="1" spans="1:21">
      <c r="A14" s="174" t="s">
        <v>33</v>
      </c>
      <c r="B14" s="175"/>
      <c r="C14" s="166"/>
      <c r="D14" s="167" t="s">
        <v>125</v>
      </c>
      <c r="E14" s="168">
        <v>506</v>
      </c>
      <c r="F14" s="168"/>
      <c r="G14" s="168"/>
      <c r="H14" s="168">
        <v>506</v>
      </c>
      <c r="I14" s="206">
        <v>506</v>
      </c>
      <c r="J14" s="206"/>
      <c r="K14" s="206"/>
      <c r="L14" s="206"/>
      <c r="M14" s="204"/>
      <c r="N14" s="205"/>
      <c r="O14" s="205"/>
      <c r="P14" s="205"/>
      <c r="Q14" s="205"/>
      <c r="R14" s="205"/>
      <c r="S14" s="205"/>
      <c r="T14" s="205"/>
      <c r="U14" s="205"/>
    </row>
    <row r="15" s="137" customFormat="1" ht="20.1" customHeight="1" spans="1:21">
      <c r="A15" s="176"/>
      <c r="B15" s="176"/>
      <c r="C15" s="177"/>
      <c r="D15" s="170" t="s">
        <v>126</v>
      </c>
      <c r="E15" s="168"/>
      <c r="F15" s="168"/>
      <c r="G15" s="168"/>
      <c r="H15" s="168"/>
      <c r="I15" s="206"/>
      <c r="J15" s="206"/>
      <c r="K15" s="206"/>
      <c r="L15" s="206"/>
      <c r="M15" s="204"/>
      <c r="N15" s="205"/>
      <c r="O15" s="205"/>
      <c r="P15" s="205"/>
      <c r="Q15" s="205"/>
      <c r="R15" s="205"/>
      <c r="S15" s="205"/>
      <c r="T15" s="205"/>
      <c r="U15" s="205"/>
    </row>
    <row r="16" s="137" customFormat="1" ht="20.1" customHeight="1" spans="1:21">
      <c r="A16" s="178"/>
      <c r="B16" s="179"/>
      <c r="C16" s="177"/>
      <c r="D16" s="170" t="s">
        <v>127</v>
      </c>
      <c r="E16" s="168">
        <v>138.23</v>
      </c>
      <c r="F16" s="168"/>
      <c r="G16" s="168"/>
      <c r="H16" s="168">
        <v>138.23</v>
      </c>
      <c r="I16" s="206">
        <v>138.23</v>
      </c>
      <c r="J16" s="206"/>
      <c r="K16" s="206"/>
      <c r="L16" s="206"/>
      <c r="M16" s="204"/>
      <c r="N16" s="205"/>
      <c r="O16" s="205"/>
      <c r="P16" s="205"/>
      <c r="Q16" s="205"/>
      <c r="R16" s="205"/>
      <c r="S16" s="205"/>
      <c r="T16" s="205"/>
      <c r="U16" s="205"/>
    </row>
    <row r="17" s="137" customFormat="1" ht="20.1" customHeight="1" spans="1:21">
      <c r="A17" s="178"/>
      <c r="B17" s="179"/>
      <c r="C17" s="177"/>
      <c r="D17" s="167" t="s">
        <v>128</v>
      </c>
      <c r="E17" s="168"/>
      <c r="F17" s="168"/>
      <c r="G17" s="168"/>
      <c r="H17" s="168"/>
      <c r="I17" s="206"/>
      <c r="J17" s="206"/>
      <c r="K17" s="206"/>
      <c r="L17" s="206"/>
      <c r="M17" s="204"/>
      <c r="N17" s="205"/>
      <c r="O17" s="205"/>
      <c r="P17" s="205"/>
      <c r="Q17" s="205"/>
      <c r="R17" s="205"/>
      <c r="S17" s="205"/>
      <c r="T17" s="205"/>
      <c r="U17" s="205"/>
    </row>
    <row r="18" s="137" customFormat="1" ht="20.1" customHeight="1" spans="1:21">
      <c r="A18" s="178"/>
      <c r="B18" s="179"/>
      <c r="C18" s="177"/>
      <c r="D18" s="167" t="s">
        <v>129</v>
      </c>
      <c r="E18" s="168"/>
      <c r="F18" s="168"/>
      <c r="G18" s="168"/>
      <c r="H18" s="168"/>
      <c r="I18" s="206"/>
      <c r="J18" s="206"/>
      <c r="K18" s="206"/>
      <c r="L18" s="206"/>
      <c r="M18" s="204"/>
      <c r="N18" s="205"/>
      <c r="O18" s="205"/>
      <c r="P18" s="205"/>
      <c r="Q18" s="205"/>
      <c r="R18" s="205"/>
      <c r="S18" s="205"/>
      <c r="T18" s="205"/>
      <c r="U18" s="205"/>
    </row>
    <row r="19" s="137" customFormat="1" ht="20.1" customHeight="1" spans="1:21">
      <c r="A19" s="180"/>
      <c r="B19" s="181"/>
      <c r="C19" s="177"/>
      <c r="D19" s="170" t="s">
        <v>130</v>
      </c>
      <c r="E19" s="168"/>
      <c r="F19" s="168"/>
      <c r="G19" s="168"/>
      <c r="H19" s="168"/>
      <c r="I19" s="168"/>
      <c r="J19" s="168"/>
      <c r="K19" s="168"/>
      <c r="L19" s="168"/>
      <c r="M19" s="168"/>
      <c r="N19" s="205"/>
      <c r="O19" s="205"/>
      <c r="P19" s="205"/>
      <c r="Q19" s="205"/>
      <c r="R19" s="205"/>
      <c r="S19" s="205"/>
      <c r="T19" s="205"/>
      <c r="U19" s="205"/>
    </row>
    <row r="20" s="137" customFormat="1" ht="20.1" customHeight="1" spans="1:21">
      <c r="A20" s="178"/>
      <c r="B20" s="179"/>
      <c r="C20" s="177"/>
      <c r="D20" s="170" t="s">
        <v>131</v>
      </c>
      <c r="E20" s="168"/>
      <c r="F20" s="168"/>
      <c r="G20" s="168"/>
      <c r="H20" s="168"/>
      <c r="I20" s="168"/>
      <c r="J20" s="168"/>
      <c r="K20" s="168"/>
      <c r="L20" s="168"/>
      <c r="M20" s="204"/>
      <c r="N20" s="205"/>
      <c r="O20" s="205"/>
      <c r="P20" s="205"/>
      <c r="Q20" s="205"/>
      <c r="R20" s="205"/>
      <c r="S20" s="205"/>
      <c r="T20" s="205"/>
      <c r="U20" s="205"/>
    </row>
    <row r="21" s="137" customFormat="1" ht="24.95" customHeight="1" spans="1:21">
      <c r="A21" s="178"/>
      <c r="B21" s="179"/>
      <c r="C21" s="177"/>
      <c r="D21" s="170" t="s">
        <v>132</v>
      </c>
      <c r="E21" s="168"/>
      <c r="F21" s="168"/>
      <c r="G21" s="168"/>
      <c r="H21" s="168"/>
      <c r="I21" s="168"/>
      <c r="J21" s="168"/>
      <c r="K21" s="168"/>
      <c r="L21" s="168"/>
      <c r="M21" s="204"/>
      <c r="N21" s="205"/>
      <c r="O21" s="205"/>
      <c r="P21" s="205"/>
      <c r="Q21" s="205"/>
      <c r="R21" s="205"/>
      <c r="S21" s="205"/>
      <c r="T21" s="205"/>
      <c r="U21" s="205"/>
    </row>
    <row r="22" s="137" customFormat="1" ht="18.95" customHeight="1" spans="1:21">
      <c r="A22" s="182"/>
      <c r="B22" s="182"/>
      <c r="C22" s="183"/>
      <c r="D22" s="170" t="s">
        <v>133</v>
      </c>
      <c r="E22" s="168"/>
      <c r="F22" s="168"/>
      <c r="G22" s="168"/>
      <c r="H22" s="168"/>
      <c r="I22" s="168"/>
      <c r="J22" s="168"/>
      <c r="K22" s="168"/>
      <c r="L22" s="168"/>
      <c r="M22" s="204"/>
      <c r="N22" s="205"/>
      <c r="O22" s="205"/>
      <c r="P22" s="205"/>
      <c r="Q22" s="205"/>
      <c r="R22" s="205"/>
      <c r="S22" s="205"/>
      <c r="T22" s="205"/>
      <c r="U22" s="205"/>
    </row>
    <row r="23" s="137" customFormat="1" ht="18.95" customHeight="1" spans="1:21">
      <c r="A23" s="184"/>
      <c r="B23" s="185"/>
      <c r="C23" s="183"/>
      <c r="D23" s="170" t="s">
        <v>134</v>
      </c>
      <c r="E23" s="168"/>
      <c r="F23" s="168"/>
      <c r="G23" s="168"/>
      <c r="H23" s="168"/>
      <c r="I23" s="168"/>
      <c r="J23" s="168"/>
      <c r="K23" s="168"/>
      <c r="L23" s="168"/>
      <c r="M23" s="204"/>
      <c r="N23" s="205"/>
      <c r="O23" s="205"/>
      <c r="P23" s="205"/>
      <c r="Q23" s="205"/>
      <c r="R23" s="205"/>
      <c r="S23" s="205"/>
      <c r="T23" s="205"/>
      <c r="U23" s="205"/>
    </row>
    <row r="24" s="137" customFormat="1" ht="18.95" customHeight="1" spans="1:21">
      <c r="A24" s="184"/>
      <c r="B24" s="185"/>
      <c r="C24" s="183"/>
      <c r="D24" s="170" t="s">
        <v>135</v>
      </c>
      <c r="E24" s="168"/>
      <c r="F24" s="168"/>
      <c r="G24" s="168"/>
      <c r="H24" s="168"/>
      <c r="I24" s="168"/>
      <c r="J24" s="168"/>
      <c r="K24" s="168"/>
      <c r="L24" s="168"/>
      <c r="M24" s="204"/>
      <c r="N24" s="205"/>
      <c r="O24" s="205"/>
      <c r="P24" s="205"/>
      <c r="Q24" s="205"/>
      <c r="R24" s="205"/>
      <c r="S24" s="205"/>
      <c r="T24" s="205"/>
      <c r="U24" s="205"/>
    </row>
    <row r="25" s="137" customFormat="1" ht="18.95" customHeight="1" spans="1:21">
      <c r="A25" s="184"/>
      <c r="B25" s="185"/>
      <c r="C25" s="183"/>
      <c r="D25" s="170" t="s">
        <v>136</v>
      </c>
      <c r="E25" s="168"/>
      <c r="F25" s="168"/>
      <c r="G25" s="168"/>
      <c r="H25" s="168"/>
      <c r="I25" s="168"/>
      <c r="J25" s="168"/>
      <c r="K25" s="168"/>
      <c r="L25" s="168"/>
      <c r="M25" s="204"/>
      <c r="N25" s="205"/>
      <c r="O25" s="205"/>
      <c r="P25" s="205"/>
      <c r="Q25" s="205"/>
      <c r="R25" s="205"/>
      <c r="S25" s="205"/>
      <c r="T25" s="205"/>
      <c r="U25" s="205"/>
    </row>
    <row r="26" s="137" customFormat="1" ht="18.95" customHeight="1" spans="1:21">
      <c r="A26" s="184"/>
      <c r="B26" s="185"/>
      <c r="C26" s="183"/>
      <c r="D26" s="170" t="s">
        <v>137</v>
      </c>
      <c r="E26" s="168">
        <v>230.76</v>
      </c>
      <c r="F26" s="168"/>
      <c r="G26" s="168"/>
      <c r="H26" s="168">
        <v>230.76</v>
      </c>
      <c r="I26" s="168">
        <v>230.76</v>
      </c>
      <c r="J26" s="168"/>
      <c r="K26" s="168"/>
      <c r="L26" s="168"/>
      <c r="M26" s="204"/>
      <c r="N26" s="205"/>
      <c r="O26" s="205"/>
      <c r="P26" s="205"/>
      <c r="Q26" s="205"/>
      <c r="R26" s="205"/>
      <c r="S26" s="205"/>
      <c r="T26" s="205"/>
      <c r="U26" s="205"/>
    </row>
    <row r="27" s="137" customFormat="1" ht="18.95" customHeight="1" spans="1:21">
      <c r="A27" s="184"/>
      <c r="B27" s="185"/>
      <c r="C27" s="183"/>
      <c r="D27" s="170" t="s">
        <v>138</v>
      </c>
      <c r="E27" s="168"/>
      <c r="F27" s="168"/>
      <c r="G27" s="168"/>
      <c r="H27" s="168"/>
      <c r="I27" s="168"/>
      <c r="J27" s="168"/>
      <c r="K27" s="168"/>
      <c r="L27" s="168"/>
      <c r="M27" s="204"/>
      <c r="N27" s="205"/>
      <c r="O27" s="205"/>
      <c r="P27" s="205"/>
      <c r="Q27" s="205"/>
      <c r="R27" s="205"/>
      <c r="S27" s="205"/>
      <c r="T27" s="205"/>
      <c r="U27" s="205"/>
    </row>
    <row r="28" s="137" customFormat="1" ht="18.95" customHeight="1" spans="1:21">
      <c r="A28" s="184"/>
      <c r="B28" s="185"/>
      <c r="C28" s="183"/>
      <c r="D28" s="170" t="s">
        <v>139</v>
      </c>
      <c r="E28" s="168"/>
      <c r="F28" s="168"/>
      <c r="G28" s="168"/>
      <c r="H28" s="168"/>
      <c r="I28" s="168"/>
      <c r="J28" s="168"/>
      <c r="K28" s="168"/>
      <c r="L28" s="168"/>
      <c r="M28" s="204"/>
      <c r="N28" s="205"/>
      <c r="O28" s="205"/>
      <c r="P28" s="205"/>
      <c r="Q28" s="205"/>
      <c r="R28" s="205"/>
      <c r="S28" s="205"/>
      <c r="T28" s="205"/>
      <c r="U28" s="205"/>
    </row>
    <row r="29" s="137" customFormat="1" ht="18.95" customHeight="1" spans="1:21">
      <c r="A29" s="184"/>
      <c r="B29" s="185"/>
      <c r="C29" s="183"/>
      <c r="D29" s="170" t="s">
        <v>140</v>
      </c>
      <c r="E29" s="168"/>
      <c r="F29" s="168"/>
      <c r="G29" s="168"/>
      <c r="H29" s="168"/>
      <c r="I29" s="168"/>
      <c r="J29" s="168"/>
      <c r="K29" s="168"/>
      <c r="L29" s="168"/>
      <c r="M29" s="204"/>
      <c r="N29" s="205"/>
      <c r="O29" s="205"/>
      <c r="P29" s="205"/>
      <c r="Q29" s="205"/>
      <c r="R29" s="205"/>
      <c r="S29" s="205"/>
      <c r="T29" s="205"/>
      <c r="U29" s="205"/>
    </row>
    <row r="30" s="137" customFormat="1" ht="18.95" customHeight="1" spans="1:21">
      <c r="A30" s="184"/>
      <c r="B30" s="185"/>
      <c r="C30" s="183"/>
      <c r="D30" s="170" t="s">
        <v>141</v>
      </c>
      <c r="E30" s="168"/>
      <c r="F30" s="168"/>
      <c r="G30" s="168"/>
      <c r="H30" s="168"/>
      <c r="I30" s="168"/>
      <c r="J30" s="168"/>
      <c r="K30" s="168"/>
      <c r="L30" s="168"/>
      <c r="M30" s="204"/>
      <c r="N30" s="205"/>
      <c r="O30" s="205"/>
      <c r="P30" s="205"/>
      <c r="Q30" s="205"/>
      <c r="R30" s="205"/>
      <c r="S30" s="205"/>
      <c r="T30" s="205"/>
      <c r="U30" s="205"/>
    </row>
    <row r="31" s="137" customFormat="1" ht="18.95" customHeight="1" spans="1:21">
      <c r="A31" s="186" t="s">
        <v>34</v>
      </c>
      <c r="B31" s="187"/>
      <c r="C31" s="166">
        <f>SUM(C8:C30)</f>
        <v>3847.42</v>
      </c>
      <c r="D31" s="170" t="s">
        <v>142</v>
      </c>
      <c r="E31" s="168"/>
      <c r="F31" s="168"/>
      <c r="G31" s="168"/>
      <c r="H31" s="168"/>
      <c r="I31" s="168"/>
      <c r="J31" s="168"/>
      <c r="K31" s="168"/>
      <c r="L31" s="168"/>
      <c r="M31" s="204"/>
      <c r="N31" s="205"/>
      <c r="O31" s="205"/>
      <c r="P31" s="205"/>
      <c r="Q31" s="205"/>
      <c r="R31" s="205"/>
      <c r="S31" s="205"/>
      <c r="T31" s="205"/>
      <c r="U31" s="205"/>
    </row>
    <row r="32" s="137" customFormat="1" ht="18.95" customHeight="1" spans="1:21">
      <c r="A32" s="188" t="s">
        <v>35</v>
      </c>
      <c r="B32" s="189"/>
      <c r="C32" s="169"/>
      <c r="D32" s="170" t="s">
        <v>143</v>
      </c>
      <c r="E32" s="168"/>
      <c r="F32" s="168"/>
      <c r="G32" s="168"/>
      <c r="H32" s="168"/>
      <c r="I32" s="168"/>
      <c r="J32" s="168"/>
      <c r="K32" s="168"/>
      <c r="L32" s="168"/>
      <c r="M32" s="204"/>
      <c r="N32" s="205"/>
      <c r="O32" s="205"/>
      <c r="P32" s="205"/>
      <c r="Q32" s="205"/>
      <c r="R32" s="205"/>
      <c r="S32" s="205"/>
      <c r="T32" s="205"/>
      <c r="U32" s="205"/>
    </row>
    <row r="33" s="137" customFormat="1" ht="24.95" customHeight="1" spans="1:21">
      <c r="A33" s="188" t="s">
        <v>144</v>
      </c>
      <c r="B33" s="189"/>
      <c r="C33" s="172"/>
      <c r="D33" s="170" t="s">
        <v>145</v>
      </c>
      <c r="E33" s="168"/>
      <c r="F33" s="168"/>
      <c r="G33" s="168"/>
      <c r="H33" s="168"/>
      <c r="I33" s="168"/>
      <c r="J33" s="168"/>
      <c r="K33" s="168"/>
      <c r="L33" s="168"/>
      <c r="M33" s="204"/>
      <c r="N33" s="205"/>
      <c r="O33" s="205"/>
      <c r="P33" s="205"/>
      <c r="Q33" s="205"/>
      <c r="R33" s="205"/>
      <c r="S33" s="205"/>
      <c r="T33" s="205"/>
      <c r="U33" s="205"/>
    </row>
    <row r="34" s="137" customFormat="1" ht="18.95" customHeight="1" spans="1:21">
      <c r="A34" s="188" t="s">
        <v>146</v>
      </c>
      <c r="B34" s="189"/>
      <c r="C34" s="172"/>
      <c r="D34" s="170" t="s">
        <v>147</v>
      </c>
      <c r="E34" s="168"/>
      <c r="F34" s="168"/>
      <c r="G34" s="168"/>
      <c r="H34" s="168"/>
      <c r="I34" s="168"/>
      <c r="J34" s="168"/>
      <c r="K34" s="168"/>
      <c r="L34" s="168"/>
      <c r="M34" s="204"/>
      <c r="N34" s="205"/>
      <c r="O34" s="205"/>
      <c r="P34" s="205"/>
      <c r="Q34" s="205"/>
      <c r="R34" s="205"/>
      <c r="S34" s="205"/>
      <c r="T34" s="205"/>
      <c r="U34" s="205"/>
    </row>
    <row r="35" s="137" customFormat="1" ht="18.95" customHeight="1" spans="1:21">
      <c r="A35" s="144" t="s">
        <v>148</v>
      </c>
      <c r="B35" s="146"/>
      <c r="C35" s="190">
        <v>3847.42</v>
      </c>
      <c r="D35" s="191" t="s">
        <v>149</v>
      </c>
      <c r="E35" s="168">
        <f t="shared" ref="E35" si="0">SUM(E7:E34)</f>
        <v>3847.42</v>
      </c>
      <c r="F35" s="168"/>
      <c r="G35" s="168"/>
      <c r="H35" s="168">
        <f>SUM(H7:H34)</f>
        <v>3847.42</v>
      </c>
      <c r="I35" s="168">
        <f>SUM(I7:I34)</f>
        <v>3791.34</v>
      </c>
      <c r="J35" s="168"/>
      <c r="K35" s="168"/>
      <c r="L35" s="168"/>
      <c r="M35" s="204"/>
      <c r="N35" s="205"/>
      <c r="O35" s="205"/>
      <c r="P35" s="205"/>
      <c r="Q35" s="205"/>
      <c r="R35" s="205"/>
      <c r="S35" s="205"/>
      <c r="T35" s="205"/>
      <c r="U35" s="205"/>
    </row>
    <row r="36" s="136" customFormat="1" ht="14.25" spans="1:4">
      <c r="A36" s="192"/>
      <c r="B36" s="192"/>
      <c r="D36" s="193"/>
    </row>
    <row r="37" s="136" customFormat="1" ht="14.25" spans="1:2">
      <c r="A37" s="192"/>
      <c r="B37" s="192"/>
    </row>
    <row r="38" s="136" customFormat="1" ht="14.25" spans="1:2">
      <c r="A38" s="192"/>
      <c r="B38" s="192"/>
    </row>
    <row r="39" s="136" customFormat="1" ht="14.25" spans="1:2">
      <c r="A39" s="192"/>
      <c r="B39" s="192"/>
    </row>
    <row r="40" s="136" customFormat="1" ht="14.25" spans="1:2">
      <c r="A40" s="192"/>
      <c r="B40" s="192"/>
    </row>
    <row r="41" s="136" customFormat="1" ht="14.25" spans="1:2">
      <c r="A41" s="192"/>
      <c r="B41" s="192"/>
    </row>
    <row r="42" s="136" customFormat="1" ht="14.25" spans="1:2">
      <c r="A42" s="192"/>
      <c r="B42" s="19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629166666666667" right="0.865277777777778" top="0.590277777777778" bottom="0.590277777777778" header="0.511805555555556" footer="0.511805555555556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33.125" style="45" customWidth="1"/>
    <col min="5" max="5" width="13.12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3" width="7" style="45"/>
    <col min="14" max="14" width="10.5" style="45" customWidth="1"/>
    <col min="15" max="16384" width="7" style="45"/>
  </cols>
  <sheetData>
    <row r="1" ht="42" customHeight="1" spans="1:11">
      <c r="A1" s="46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101</v>
      </c>
      <c r="B2" s="47"/>
      <c r="C2" s="47"/>
      <c r="D2" s="47"/>
      <c r="E2" s="47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102</v>
      </c>
      <c r="B3" s="51"/>
      <c r="C3" s="52"/>
      <c r="D3" s="53" t="s">
        <v>151</v>
      </c>
      <c r="E3" s="54" t="s">
        <v>46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57</v>
      </c>
      <c r="B4" s="57" t="s">
        <v>58</v>
      </c>
      <c r="C4" s="57" t="s">
        <v>59</v>
      </c>
      <c r="D4" s="58"/>
      <c r="E4" s="54"/>
      <c r="F4" s="59" t="s">
        <v>104</v>
      </c>
      <c r="G4" s="59"/>
      <c r="H4" s="59"/>
      <c r="I4" s="70" t="s">
        <v>105</v>
      </c>
      <c r="J4" s="71"/>
      <c r="K4" s="72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152</v>
      </c>
      <c r="H5" s="54" t="s">
        <v>153</v>
      </c>
      <c r="I5" s="54" t="s">
        <v>18</v>
      </c>
      <c r="J5" s="54" t="s">
        <v>108</v>
      </c>
      <c r="K5" s="54" t="s">
        <v>109</v>
      </c>
    </row>
    <row r="6" s="126" customFormat="1" ht="20.1" customHeight="1" spans="1:11">
      <c r="A6" s="61" t="s">
        <v>69</v>
      </c>
      <c r="B6" s="57" t="s">
        <v>69</v>
      </c>
      <c r="C6" s="57" t="s">
        <v>69</v>
      </c>
      <c r="D6" s="57" t="s">
        <v>69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6" customFormat="1" ht="19.5" customHeight="1" spans="1:11">
      <c r="A7" s="61"/>
      <c r="B7" s="57"/>
      <c r="C7" s="57"/>
      <c r="D7" s="127" t="s">
        <v>8</v>
      </c>
      <c r="E7" s="65">
        <v>3847.4198</v>
      </c>
      <c r="F7" s="65">
        <f>G7+H7</f>
        <v>3114.1034</v>
      </c>
      <c r="G7" s="65">
        <v>2998.5364</v>
      </c>
      <c r="H7" s="65">
        <v>115.567</v>
      </c>
      <c r="I7" s="65">
        <f>J7+K7</f>
        <v>733.3164</v>
      </c>
      <c r="J7" s="65">
        <v>643.3164</v>
      </c>
      <c r="K7" s="65">
        <v>90</v>
      </c>
    </row>
    <row r="8" s="44" customFormat="1" ht="19.5" customHeight="1" spans="1:11">
      <c r="A8" s="62"/>
      <c r="B8" s="63"/>
      <c r="C8" s="63"/>
      <c r="D8" s="128" t="s">
        <v>70</v>
      </c>
      <c r="E8" s="65">
        <v>2458.4705</v>
      </c>
      <c r="F8" s="65">
        <f t="shared" ref="F8" si="0">G8+H8</f>
        <v>1931.3021</v>
      </c>
      <c r="G8" s="65">
        <v>1852.0423</v>
      </c>
      <c r="H8" s="65">
        <v>79.2598</v>
      </c>
      <c r="I8" s="65">
        <f t="shared" ref="I8" si="1">J8+K8</f>
        <v>527.1684</v>
      </c>
      <c r="J8" s="65">
        <v>437.1684</v>
      </c>
      <c r="K8" s="65">
        <v>90</v>
      </c>
    </row>
    <row r="9" s="44" customFormat="1" ht="19.5" customHeight="1" spans="1:11">
      <c r="A9" s="129"/>
      <c r="B9" s="129"/>
      <c r="C9" s="129"/>
      <c r="D9" s="130" t="s">
        <v>71</v>
      </c>
      <c r="E9" s="65">
        <v>2024.2565</v>
      </c>
      <c r="F9" s="65">
        <f t="shared" ref="F9:F29" si="2">G9+H9</f>
        <v>1596.1881</v>
      </c>
      <c r="G9" s="65">
        <v>1527.3718</v>
      </c>
      <c r="H9" s="65">
        <v>68.8163</v>
      </c>
      <c r="I9" s="65">
        <f t="shared" ref="I9:I29" si="3">J9+K9</f>
        <v>428.0684</v>
      </c>
      <c r="J9" s="65">
        <v>398.0684</v>
      </c>
      <c r="K9" s="65">
        <v>30</v>
      </c>
    </row>
    <row r="10" s="44" customFormat="1" ht="19.5" customHeight="1" spans="1:11">
      <c r="A10" s="130" t="s">
        <v>72</v>
      </c>
      <c r="B10" s="131" t="s">
        <v>73</v>
      </c>
      <c r="C10" s="130" t="s">
        <v>74</v>
      </c>
      <c r="D10" s="130" t="s">
        <v>75</v>
      </c>
      <c r="E10" s="65">
        <v>1364.8012</v>
      </c>
      <c r="F10" s="65">
        <f>G10+H10</f>
        <v>1151.9312</v>
      </c>
      <c r="G10" s="65">
        <v>1083.1149</v>
      </c>
      <c r="H10" s="65">
        <v>68.8163</v>
      </c>
      <c r="I10" s="65">
        <f>J10+K10</f>
        <v>212.87</v>
      </c>
      <c r="J10" s="65">
        <v>212.87</v>
      </c>
      <c r="K10" s="65">
        <v>0</v>
      </c>
    </row>
    <row r="11" s="44" customFormat="1" ht="19.5" customHeight="1" spans="1:11">
      <c r="A11" s="130" t="s">
        <v>72</v>
      </c>
      <c r="B11" s="132" t="s">
        <v>73</v>
      </c>
      <c r="C11" s="130" t="s">
        <v>76</v>
      </c>
      <c r="D11" s="130" t="s">
        <v>77</v>
      </c>
      <c r="E11" s="65">
        <v>128.4984</v>
      </c>
      <c r="F11" s="65">
        <f>G11+H11</f>
        <v>0</v>
      </c>
      <c r="G11" s="65">
        <v>0</v>
      </c>
      <c r="H11" s="65">
        <v>0</v>
      </c>
      <c r="I11" s="65">
        <f>J11+K11</f>
        <v>128.4984</v>
      </c>
      <c r="J11" s="65">
        <v>128.4984</v>
      </c>
      <c r="K11" s="65">
        <v>0</v>
      </c>
    </row>
    <row r="12" s="44" customFormat="1" ht="19.5" customHeight="1" spans="1:11">
      <c r="A12" s="130" t="s">
        <v>72</v>
      </c>
      <c r="B12" s="133" t="s">
        <v>73</v>
      </c>
      <c r="C12" s="130" t="s">
        <v>73</v>
      </c>
      <c r="D12" s="130" t="s">
        <v>78</v>
      </c>
      <c r="E12" s="65">
        <v>30</v>
      </c>
      <c r="F12" s="65">
        <f>G12+H12</f>
        <v>0</v>
      </c>
      <c r="G12" s="65">
        <v>0</v>
      </c>
      <c r="H12" s="65">
        <v>0</v>
      </c>
      <c r="I12" s="65">
        <f>J12+K12</f>
        <v>30</v>
      </c>
      <c r="J12" s="65">
        <v>0</v>
      </c>
      <c r="K12" s="65">
        <v>30</v>
      </c>
    </row>
    <row r="13" s="44" customFormat="1" ht="19.5" customHeight="1" spans="1:11">
      <c r="A13" s="130" t="s">
        <v>79</v>
      </c>
      <c r="B13" s="132" t="s">
        <v>80</v>
      </c>
      <c r="C13" s="130" t="s">
        <v>81</v>
      </c>
      <c r="D13" s="130" t="s">
        <v>82</v>
      </c>
      <c r="E13" s="65">
        <v>114.7217</v>
      </c>
      <c r="F13" s="65">
        <f>G13+H13</f>
        <v>58.0217</v>
      </c>
      <c r="G13" s="65">
        <v>58.0217</v>
      </c>
      <c r="H13" s="65">
        <v>0</v>
      </c>
      <c r="I13" s="65">
        <f>J13+K13</f>
        <v>56.7</v>
      </c>
      <c r="J13" s="65">
        <v>56.7</v>
      </c>
      <c r="K13" s="65">
        <v>0</v>
      </c>
    </row>
    <row r="14" s="44" customFormat="1" ht="19.5" customHeight="1" spans="1:11">
      <c r="A14" s="128" t="s">
        <v>79</v>
      </c>
      <c r="B14" s="131" t="s">
        <v>80</v>
      </c>
      <c r="C14" s="128" t="s">
        <v>80</v>
      </c>
      <c r="D14" s="128" t="s">
        <v>83</v>
      </c>
      <c r="E14" s="65">
        <v>194.4546</v>
      </c>
      <c r="F14" s="65">
        <f>G14+H14</f>
        <v>194.4546</v>
      </c>
      <c r="G14" s="65">
        <v>194.4546</v>
      </c>
      <c r="H14" s="65">
        <v>0</v>
      </c>
      <c r="I14" s="65">
        <f>J14+K14</f>
        <v>0</v>
      </c>
      <c r="J14" s="65">
        <v>0</v>
      </c>
      <c r="K14" s="65">
        <v>0</v>
      </c>
    </row>
    <row r="15" s="44" customFormat="1" ht="19.5" customHeight="1" spans="1:11">
      <c r="A15" s="128" t="s">
        <v>79</v>
      </c>
      <c r="B15" s="131" t="s">
        <v>84</v>
      </c>
      <c r="C15" s="128" t="s">
        <v>74</v>
      </c>
      <c r="D15" s="128" t="s">
        <v>85</v>
      </c>
      <c r="E15" s="65">
        <v>5.16</v>
      </c>
      <c r="F15" s="65">
        <f>G15+H15</f>
        <v>5.16</v>
      </c>
      <c r="G15" s="65">
        <v>5.16</v>
      </c>
      <c r="H15" s="65">
        <v>0</v>
      </c>
      <c r="I15" s="65">
        <f>J15+K15</f>
        <v>0</v>
      </c>
      <c r="J15" s="65">
        <v>0</v>
      </c>
      <c r="K15" s="65">
        <v>0</v>
      </c>
    </row>
    <row r="16" s="44" customFormat="1" ht="19.5" customHeight="1" spans="1:11">
      <c r="A16" s="130" t="s">
        <v>86</v>
      </c>
      <c r="B16" s="131" t="s">
        <v>87</v>
      </c>
      <c r="C16" s="130" t="s">
        <v>74</v>
      </c>
      <c r="D16" s="130" t="s">
        <v>88</v>
      </c>
      <c r="E16" s="65">
        <v>69.9074</v>
      </c>
      <c r="F16" s="65">
        <f>G16+H16</f>
        <v>69.9074</v>
      </c>
      <c r="G16" s="65">
        <v>69.9074</v>
      </c>
      <c r="H16" s="65">
        <v>0</v>
      </c>
      <c r="I16" s="65">
        <f>J16+K16</f>
        <v>0</v>
      </c>
      <c r="J16" s="65">
        <v>0</v>
      </c>
      <c r="K16" s="65">
        <v>0</v>
      </c>
    </row>
    <row r="17" s="44" customFormat="1" ht="19.5" customHeight="1" spans="1:11">
      <c r="A17" s="130" t="s">
        <v>89</v>
      </c>
      <c r="B17" s="131" t="s">
        <v>76</v>
      </c>
      <c r="C17" s="130" t="s">
        <v>74</v>
      </c>
      <c r="D17" s="130" t="s">
        <v>90</v>
      </c>
      <c r="E17" s="65">
        <v>116.7132</v>
      </c>
      <c r="F17" s="65">
        <f>G17+H17</f>
        <v>116.7132</v>
      </c>
      <c r="G17" s="65">
        <v>116.7132</v>
      </c>
      <c r="H17" s="65">
        <v>0</v>
      </c>
      <c r="I17" s="65">
        <f>J17+K17</f>
        <v>0</v>
      </c>
      <c r="J17" s="65">
        <v>0</v>
      </c>
      <c r="K17" s="65">
        <v>0</v>
      </c>
    </row>
    <row r="18" s="44" customFormat="1" ht="19.5" customHeight="1" spans="1:11">
      <c r="A18" s="130"/>
      <c r="B18" s="132"/>
      <c r="C18" s="130"/>
      <c r="D18" s="130" t="s">
        <v>91</v>
      </c>
      <c r="E18" s="65">
        <v>434.214</v>
      </c>
      <c r="F18" s="65">
        <f>G18+H18</f>
        <v>335.114</v>
      </c>
      <c r="G18" s="65">
        <v>324.6705</v>
      </c>
      <c r="H18" s="65">
        <v>10.4435</v>
      </c>
      <c r="I18" s="65">
        <f>J18+K18</f>
        <v>99.1</v>
      </c>
      <c r="J18" s="65">
        <v>39.1</v>
      </c>
      <c r="K18" s="65">
        <v>60</v>
      </c>
    </row>
    <row r="19" s="44" customFormat="1" ht="19.5" customHeight="1" spans="1:11">
      <c r="A19" s="130" t="s">
        <v>92</v>
      </c>
      <c r="B19" s="133" t="s">
        <v>93</v>
      </c>
      <c r="C19" s="130" t="s">
        <v>76</v>
      </c>
      <c r="D19" s="130" t="s">
        <v>94</v>
      </c>
      <c r="E19" s="65">
        <v>352.6474</v>
      </c>
      <c r="F19" s="65">
        <f>G19+H19</f>
        <v>253.5474</v>
      </c>
      <c r="G19" s="65">
        <v>243.1039</v>
      </c>
      <c r="H19" s="65">
        <v>10.4435</v>
      </c>
      <c r="I19" s="65">
        <f>J19+K19</f>
        <v>99.1</v>
      </c>
      <c r="J19" s="65">
        <v>39.1</v>
      </c>
      <c r="K19" s="65">
        <v>60</v>
      </c>
    </row>
    <row r="20" s="44" customFormat="1" ht="19.5" customHeight="1" spans="1:11">
      <c r="A20" s="130" t="s">
        <v>79</v>
      </c>
      <c r="B20" s="132" t="s">
        <v>80</v>
      </c>
      <c r="C20" s="130" t="s">
        <v>80</v>
      </c>
      <c r="D20" s="130" t="s">
        <v>83</v>
      </c>
      <c r="E20" s="65">
        <v>41.6221</v>
      </c>
      <c r="F20" s="65">
        <f>G20+H20</f>
        <v>41.6221</v>
      </c>
      <c r="G20" s="65">
        <v>41.6221</v>
      </c>
      <c r="H20" s="65">
        <v>0</v>
      </c>
      <c r="I20" s="65">
        <f>J20+K20</f>
        <v>0</v>
      </c>
      <c r="J20" s="65">
        <v>0</v>
      </c>
      <c r="K20" s="65">
        <v>0</v>
      </c>
    </row>
    <row r="21" s="44" customFormat="1" ht="19.5" customHeight="1" spans="1:11">
      <c r="A21" s="128" t="s">
        <v>86</v>
      </c>
      <c r="B21" s="131" t="s">
        <v>87</v>
      </c>
      <c r="C21" s="128" t="s">
        <v>76</v>
      </c>
      <c r="D21" s="128" t="s">
        <v>95</v>
      </c>
      <c r="E21" s="65">
        <v>14.9617</v>
      </c>
      <c r="F21" s="65">
        <f>G21+H21</f>
        <v>14.9617</v>
      </c>
      <c r="G21" s="65">
        <v>14.9617</v>
      </c>
      <c r="H21" s="65">
        <v>0</v>
      </c>
      <c r="I21" s="65">
        <f>J21+K21</f>
        <v>0</v>
      </c>
      <c r="J21" s="65">
        <v>0</v>
      </c>
      <c r="K21" s="65">
        <v>0</v>
      </c>
    </row>
    <row r="22" s="44" customFormat="1" ht="19.5" customHeight="1" spans="1:11">
      <c r="A22" s="128" t="s">
        <v>89</v>
      </c>
      <c r="B22" s="131" t="s">
        <v>76</v>
      </c>
      <c r="C22" s="128" t="s">
        <v>74</v>
      </c>
      <c r="D22" s="128" t="s">
        <v>90</v>
      </c>
      <c r="E22" s="65">
        <v>24.9828</v>
      </c>
      <c r="F22" s="65">
        <f>G22+H22</f>
        <v>24.9828</v>
      </c>
      <c r="G22" s="65">
        <v>24.9828</v>
      </c>
      <c r="H22" s="65">
        <v>0</v>
      </c>
      <c r="I22" s="65">
        <f>J22+K22</f>
        <v>0</v>
      </c>
      <c r="J22" s="65">
        <v>0</v>
      </c>
      <c r="K22" s="65">
        <v>0</v>
      </c>
    </row>
    <row r="23" s="44" customFormat="1" ht="19.5" customHeight="1" spans="1:14">
      <c r="A23" s="130"/>
      <c r="B23" s="131"/>
      <c r="C23" s="130"/>
      <c r="D23" s="130" t="s">
        <v>96</v>
      </c>
      <c r="E23" s="65">
        <v>1388.9493</v>
      </c>
      <c r="F23" s="65">
        <f>G23+H23</f>
        <v>1182.8013</v>
      </c>
      <c r="G23" s="65">
        <v>1146.4941</v>
      </c>
      <c r="H23" s="65">
        <v>36.3072</v>
      </c>
      <c r="I23" s="65">
        <f>J23+K23</f>
        <v>206.148</v>
      </c>
      <c r="J23" s="65">
        <v>206.148</v>
      </c>
      <c r="K23" s="65">
        <v>0</v>
      </c>
      <c r="N23" s="134"/>
    </row>
    <row r="24" s="44" customFormat="1" ht="19.5" customHeight="1" spans="1:11">
      <c r="A24" s="130"/>
      <c r="B24" s="131"/>
      <c r="C24" s="130"/>
      <c r="D24" s="130" t="s">
        <v>97</v>
      </c>
      <c r="E24" s="65">
        <v>1388.9493</v>
      </c>
      <c r="F24" s="65">
        <f>G24+H24</f>
        <v>1182.8013</v>
      </c>
      <c r="G24" s="65">
        <v>1146.4941</v>
      </c>
      <c r="H24" s="65">
        <v>36.3072</v>
      </c>
      <c r="I24" s="65">
        <f>J24+K24</f>
        <v>206.148</v>
      </c>
      <c r="J24" s="65">
        <v>206.148</v>
      </c>
      <c r="K24" s="65">
        <v>0</v>
      </c>
    </row>
    <row r="25" s="44" customFormat="1" ht="19.5" customHeight="1" spans="1:11">
      <c r="A25" s="130" t="s">
        <v>72</v>
      </c>
      <c r="B25" s="132" t="s">
        <v>73</v>
      </c>
      <c r="C25" s="130" t="s">
        <v>98</v>
      </c>
      <c r="D25" s="130" t="s">
        <v>99</v>
      </c>
      <c r="E25" s="65">
        <v>1096.4768</v>
      </c>
      <c r="F25" s="65">
        <f>G25+H25</f>
        <v>890.3288</v>
      </c>
      <c r="G25" s="65">
        <v>854.0216</v>
      </c>
      <c r="H25" s="65">
        <v>36.3072</v>
      </c>
      <c r="I25" s="65">
        <f>J25+K25</f>
        <v>206.148</v>
      </c>
      <c r="J25" s="65">
        <v>206.148</v>
      </c>
      <c r="K25" s="65">
        <v>0</v>
      </c>
    </row>
    <row r="26" s="44" customFormat="1" ht="19.5" customHeight="1" spans="1:11">
      <c r="A26" s="130" t="s">
        <v>79</v>
      </c>
      <c r="B26" s="133" t="s">
        <v>80</v>
      </c>
      <c r="C26" s="130" t="s">
        <v>80</v>
      </c>
      <c r="D26" s="130" t="s">
        <v>83</v>
      </c>
      <c r="E26" s="65">
        <v>148.4475</v>
      </c>
      <c r="F26" s="65">
        <f>G26+H26</f>
        <v>148.4475</v>
      </c>
      <c r="G26" s="65">
        <v>148.4475</v>
      </c>
      <c r="H26" s="65">
        <v>0</v>
      </c>
      <c r="I26" s="65">
        <f>J26+K26</f>
        <v>0</v>
      </c>
      <c r="J26" s="65">
        <v>0</v>
      </c>
      <c r="K26" s="65">
        <v>0</v>
      </c>
    </row>
    <row r="27" s="44" customFormat="1" ht="19.5" customHeight="1" spans="1:11">
      <c r="A27" s="130" t="s">
        <v>79</v>
      </c>
      <c r="B27" s="132" t="s">
        <v>84</v>
      </c>
      <c r="C27" s="130" t="s">
        <v>74</v>
      </c>
      <c r="D27" s="130" t="s">
        <v>85</v>
      </c>
      <c r="E27" s="65">
        <v>1.596</v>
      </c>
      <c r="F27" s="65">
        <f>G27+H27</f>
        <v>1.596</v>
      </c>
      <c r="G27" s="65">
        <v>1.596</v>
      </c>
      <c r="H27" s="65">
        <v>0</v>
      </c>
      <c r="I27" s="65">
        <f>J27+K27</f>
        <v>0</v>
      </c>
      <c r="J27" s="65">
        <v>0</v>
      </c>
      <c r="K27" s="65">
        <v>0</v>
      </c>
    </row>
    <row r="28" s="44" customFormat="1" ht="19.5" customHeight="1" spans="1:11">
      <c r="A28" s="128" t="s">
        <v>86</v>
      </c>
      <c r="B28" s="131" t="s">
        <v>87</v>
      </c>
      <c r="C28" s="128" t="s">
        <v>76</v>
      </c>
      <c r="D28" s="128" t="s">
        <v>95</v>
      </c>
      <c r="E28" s="65">
        <v>53.3605</v>
      </c>
      <c r="F28" s="65">
        <f>G28+H28</f>
        <v>53.3605</v>
      </c>
      <c r="G28" s="65">
        <v>53.3605</v>
      </c>
      <c r="H28" s="65">
        <v>0</v>
      </c>
      <c r="I28" s="65">
        <f>J28+K28</f>
        <v>0</v>
      </c>
      <c r="J28" s="65">
        <v>0</v>
      </c>
      <c r="K28" s="65">
        <v>0</v>
      </c>
    </row>
    <row r="29" s="44" customFormat="1" ht="14.25" spans="1:11">
      <c r="A29" s="128" t="s">
        <v>89</v>
      </c>
      <c r="B29" s="131" t="s">
        <v>76</v>
      </c>
      <c r="C29" s="128" t="s">
        <v>74</v>
      </c>
      <c r="D29" s="128" t="s">
        <v>90</v>
      </c>
      <c r="E29" s="65">
        <v>89.0685</v>
      </c>
      <c r="F29" s="65">
        <f>G29+H29</f>
        <v>89.0685</v>
      </c>
      <c r="G29" s="65">
        <v>89.0685</v>
      </c>
      <c r="H29" s="65">
        <v>0</v>
      </c>
      <c r="I29" s="65">
        <f>J29+K29</f>
        <v>0</v>
      </c>
      <c r="J29" s="65">
        <v>0</v>
      </c>
      <c r="K29" s="65">
        <v>0</v>
      </c>
    </row>
    <row r="30" s="44" customFormat="1" ht="14.25"/>
    <row r="31" s="44" customFormat="1" ht="14.25"/>
    <row r="32" ht="14.25" spans="1:4">
      <c r="A32" s="44"/>
      <c r="B32" s="44"/>
      <c r="C32" s="44"/>
      <c r="D32" s="44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629166666666667" right="0.668055555555556" top="0.668055555555556" bottom="0.668055555555556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3"/>
  <sheetViews>
    <sheetView showGridLines="0" showZeros="0" workbookViewId="0">
      <selection activeCell="Q23" sqref="Q23"/>
    </sheetView>
  </sheetViews>
  <sheetFormatPr defaultColWidth="8.875" defaultRowHeight="13.5"/>
  <cols>
    <col min="1" max="1" width="7.25" style="86" customWidth="1"/>
    <col min="2" max="2" width="7.625" style="86" customWidth="1"/>
    <col min="3" max="3" width="17.5" style="86" customWidth="1"/>
    <col min="4" max="4" width="4.5" style="86" customWidth="1"/>
    <col min="5" max="5" width="5.375" style="87" customWidth="1"/>
    <col min="6" max="6" width="14.375" style="86" customWidth="1"/>
    <col min="7" max="8" width="10.125" style="86" customWidth="1"/>
    <col min="9" max="9" width="7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42" customHeight="1" spans="1:17">
      <c r="A1" s="88" t="s">
        <v>154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5" customFormat="1" ht="15" customHeight="1" spans="1:17">
      <c r="A2" s="14" t="s">
        <v>42</v>
      </c>
      <c r="B2" s="14" t="s">
        <v>43</v>
      </c>
      <c r="C2" s="14"/>
      <c r="D2" s="12"/>
      <c r="E2" s="89"/>
      <c r="F2" s="12"/>
      <c r="P2" s="114" t="s">
        <v>2</v>
      </c>
      <c r="Q2" s="114"/>
    </row>
    <row r="3" ht="20.1" customHeight="1" spans="1:17">
      <c r="A3" s="90" t="s">
        <v>155</v>
      </c>
      <c r="B3" s="91"/>
      <c r="C3" s="92"/>
      <c r="D3" s="90" t="s">
        <v>156</v>
      </c>
      <c r="E3" s="91"/>
      <c r="F3" s="92"/>
      <c r="G3" s="93" t="s">
        <v>157</v>
      </c>
      <c r="H3" s="94"/>
      <c r="I3" s="94"/>
      <c r="J3" s="94"/>
      <c r="K3" s="94"/>
      <c r="L3" s="94"/>
      <c r="M3" s="94"/>
      <c r="N3" s="94"/>
      <c r="O3" s="94"/>
      <c r="P3" s="94"/>
      <c r="Q3" s="117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50</v>
      </c>
      <c r="I4" s="115"/>
      <c r="J4" s="116" t="s">
        <v>51</v>
      </c>
      <c r="K4" s="117"/>
      <c r="L4" s="117"/>
      <c r="M4" s="117"/>
      <c r="N4" s="117"/>
      <c r="O4" s="117"/>
      <c r="P4" s="98" t="s">
        <v>52</v>
      </c>
      <c r="Q4" s="122" t="s">
        <v>158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18"/>
      <c r="J5" s="106" t="s">
        <v>18</v>
      </c>
      <c r="K5" s="106" t="s">
        <v>64</v>
      </c>
      <c r="L5" s="106" t="s">
        <v>65</v>
      </c>
      <c r="M5" s="106" t="s">
        <v>66</v>
      </c>
      <c r="N5" s="106" t="s">
        <v>67</v>
      </c>
      <c r="O5" s="106" t="s">
        <v>68</v>
      </c>
      <c r="P5" s="102"/>
      <c r="Q5" s="123"/>
    </row>
    <row r="6" ht="27" customHeight="1" spans="1:17">
      <c r="A6" s="104" t="s">
        <v>57</v>
      </c>
      <c r="B6" s="104" t="s">
        <v>58</v>
      </c>
      <c r="C6" s="104" t="s">
        <v>45</v>
      </c>
      <c r="D6" s="104" t="s">
        <v>57</v>
      </c>
      <c r="E6" s="105" t="s">
        <v>58</v>
      </c>
      <c r="F6" s="104" t="s">
        <v>45</v>
      </c>
      <c r="G6" s="103"/>
      <c r="H6" s="106" t="s">
        <v>61</v>
      </c>
      <c r="I6" s="106" t="s">
        <v>62</v>
      </c>
      <c r="J6" s="106"/>
      <c r="K6" s="106"/>
      <c r="L6" s="106"/>
      <c r="M6" s="106"/>
      <c r="N6" s="106"/>
      <c r="O6" s="106"/>
      <c r="P6" s="103"/>
      <c r="Q6" s="123"/>
    </row>
    <row r="7" ht="27" customHeight="1" spans="1:17">
      <c r="A7" s="96"/>
      <c r="B7" s="96"/>
      <c r="C7" s="96" t="s">
        <v>8</v>
      </c>
      <c r="D7" s="107"/>
      <c r="E7" s="108"/>
      <c r="F7" s="107"/>
      <c r="G7" s="109">
        <v>3114.1034</v>
      </c>
      <c r="H7" s="110">
        <v>3114.1034</v>
      </c>
      <c r="I7" s="90"/>
      <c r="J7" s="90"/>
      <c r="K7" s="90"/>
      <c r="L7" s="90"/>
      <c r="M7" s="90"/>
      <c r="N7" s="90"/>
      <c r="O7" s="90"/>
      <c r="P7" s="95"/>
      <c r="Q7" s="124"/>
    </row>
    <row r="8" ht="33.75" customHeight="1" spans="1:17">
      <c r="A8" s="18">
        <v>301</v>
      </c>
      <c r="B8" s="18"/>
      <c r="C8" s="19" t="s">
        <v>159</v>
      </c>
      <c r="D8" s="111" t="s">
        <v>160</v>
      </c>
      <c r="E8" s="111"/>
      <c r="F8" s="111" t="s">
        <v>161</v>
      </c>
      <c r="G8" s="20">
        <v>2899.3671</v>
      </c>
      <c r="H8" s="20">
        <v>2899.3671</v>
      </c>
      <c r="I8" s="119"/>
      <c r="J8" s="119"/>
      <c r="K8" s="119"/>
      <c r="L8" s="119"/>
      <c r="M8" s="119"/>
      <c r="N8" s="119"/>
      <c r="O8" s="119"/>
      <c r="P8" s="120"/>
      <c r="Q8" s="125"/>
    </row>
    <row r="9" spans="1:17">
      <c r="A9" s="18">
        <v>301</v>
      </c>
      <c r="B9" s="18" t="s">
        <v>74</v>
      </c>
      <c r="C9" s="19" t="s">
        <v>162</v>
      </c>
      <c r="D9" s="112"/>
      <c r="E9" s="111" t="s">
        <v>74</v>
      </c>
      <c r="F9" s="111" t="s">
        <v>163</v>
      </c>
      <c r="G9" s="20">
        <v>1098.7416</v>
      </c>
      <c r="H9" s="20">
        <v>1098.7416</v>
      </c>
      <c r="I9" s="112"/>
      <c r="J9" s="112"/>
      <c r="K9" s="112"/>
      <c r="L9" s="112"/>
      <c r="M9" s="112"/>
      <c r="N9" s="112"/>
      <c r="O9" s="112"/>
      <c r="P9" s="121"/>
      <c r="Q9" s="112"/>
    </row>
    <row r="10" spans="1:17">
      <c r="A10" s="18">
        <v>301</v>
      </c>
      <c r="B10" s="18" t="s">
        <v>76</v>
      </c>
      <c r="C10" s="19" t="s">
        <v>164</v>
      </c>
      <c r="D10" s="112"/>
      <c r="E10" s="111" t="s">
        <v>74</v>
      </c>
      <c r="F10" s="111" t="s">
        <v>163</v>
      </c>
      <c r="G10" s="20">
        <v>676.0056</v>
      </c>
      <c r="H10" s="20">
        <v>676.0056</v>
      </c>
      <c r="I10" s="112"/>
      <c r="J10" s="112"/>
      <c r="K10" s="112"/>
      <c r="L10" s="112"/>
      <c r="M10" s="112"/>
      <c r="N10" s="112"/>
      <c r="O10" s="112"/>
      <c r="P10" s="121"/>
      <c r="Q10" s="112"/>
    </row>
    <row r="11" spans="1:17">
      <c r="A11" s="18">
        <v>301</v>
      </c>
      <c r="B11" s="18" t="s">
        <v>76</v>
      </c>
      <c r="C11" s="19" t="s">
        <v>165</v>
      </c>
      <c r="D11" s="112"/>
      <c r="E11" s="111" t="s">
        <v>74</v>
      </c>
      <c r="F11" s="111" t="s">
        <v>163</v>
      </c>
      <c r="G11" s="20">
        <v>48.454</v>
      </c>
      <c r="H11" s="20">
        <v>48.454</v>
      </c>
      <c r="I11" s="112"/>
      <c r="J11" s="109"/>
      <c r="K11" s="110"/>
      <c r="L11" s="112"/>
      <c r="M11" s="112"/>
      <c r="N11" s="112"/>
      <c r="O11" s="112"/>
      <c r="P11" s="121"/>
      <c r="Q11" s="112"/>
    </row>
    <row r="12" spans="1:17">
      <c r="A12" s="18">
        <v>301</v>
      </c>
      <c r="B12" s="18" t="s">
        <v>93</v>
      </c>
      <c r="C12" s="19" t="s">
        <v>166</v>
      </c>
      <c r="D12" s="112"/>
      <c r="E12" s="111" t="s">
        <v>74</v>
      </c>
      <c r="F12" s="111" t="s">
        <v>163</v>
      </c>
      <c r="G12" s="20">
        <v>147.8736</v>
      </c>
      <c r="H12" s="20">
        <v>147.8736</v>
      </c>
      <c r="I12" s="112"/>
      <c r="J12" s="20"/>
      <c r="K12" s="20"/>
      <c r="L12" s="112"/>
      <c r="M12" s="112"/>
      <c r="N12" s="112"/>
      <c r="O12" s="112"/>
      <c r="P12" s="121"/>
      <c r="Q12" s="112"/>
    </row>
    <row r="13" spans="1:17">
      <c r="A13" s="18">
        <v>301</v>
      </c>
      <c r="B13" s="18" t="s">
        <v>93</v>
      </c>
      <c r="C13" s="19" t="s">
        <v>167</v>
      </c>
      <c r="D13" s="112"/>
      <c r="E13" s="111" t="s">
        <v>74</v>
      </c>
      <c r="F13" s="111" t="s">
        <v>163</v>
      </c>
      <c r="G13" s="20">
        <v>147.8736</v>
      </c>
      <c r="H13" s="20">
        <v>147.8736</v>
      </c>
      <c r="I13" s="112"/>
      <c r="J13" s="112"/>
      <c r="K13" s="112"/>
      <c r="L13" s="112"/>
      <c r="M13" s="112"/>
      <c r="N13" s="112"/>
      <c r="O13" s="112"/>
      <c r="P13" s="121"/>
      <c r="Q13" s="112"/>
    </row>
    <row r="14" spans="1:17">
      <c r="A14" s="18">
        <v>301</v>
      </c>
      <c r="B14" s="18" t="s">
        <v>84</v>
      </c>
      <c r="C14" s="19" t="s">
        <v>168</v>
      </c>
      <c r="D14" s="112"/>
      <c r="E14" s="111" t="s">
        <v>76</v>
      </c>
      <c r="F14" s="112" t="s">
        <v>169</v>
      </c>
      <c r="G14" s="20">
        <v>387.0305</v>
      </c>
      <c r="H14" s="20">
        <v>387.0305</v>
      </c>
      <c r="I14" s="112"/>
      <c r="J14" s="112"/>
      <c r="K14" s="112"/>
      <c r="L14" s="112"/>
      <c r="M14" s="112"/>
      <c r="N14" s="112"/>
      <c r="O14" s="112"/>
      <c r="P14" s="121"/>
      <c r="Q14" s="112"/>
    </row>
    <row r="15" spans="1:17">
      <c r="A15" s="18">
        <v>301</v>
      </c>
      <c r="B15" s="18" t="s">
        <v>170</v>
      </c>
      <c r="C15" s="19" t="s">
        <v>171</v>
      </c>
      <c r="D15" s="112"/>
      <c r="E15" s="111" t="s">
        <v>76</v>
      </c>
      <c r="F15" s="112" t="s">
        <v>169</v>
      </c>
      <c r="G15" s="20">
        <v>134.5835</v>
      </c>
      <c r="H15" s="20">
        <v>134.5835</v>
      </c>
      <c r="I15" s="112"/>
      <c r="J15" s="112"/>
      <c r="K15" s="112"/>
      <c r="L15" s="112"/>
      <c r="M15" s="112"/>
      <c r="N15" s="112"/>
      <c r="O15" s="112"/>
      <c r="P15" s="121"/>
      <c r="Q15" s="112"/>
    </row>
    <row r="16" spans="1:17">
      <c r="A16" s="18">
        <v>301</v>
      </c>
      <c r="B16" s="18" t="s">
        <v>172</v>
      </c>
      <c r="C16" s="19" t="s">
        <v>173</v>
      </c>
      <c r="D16" s="112"/>
      <c r="E16" s="111" t="s">
        <v>76</v>
      </c>
      <c r="F16" s="112" t="s">
        <v>169</v>
      </c>
      <c r="G16" s="20">
        <v>11.6778</v>
      </c>
      <c r="H16" s="20">
        <v>11.6778</v>
      </c>
      <c r="I16" s="112"/>
      <c r="J16" s="112"/>
      <c r="K16" s="112"/>
      <c r="L16" s="112"/>
      <c r="M16" s="112"/>
      <c r="N16" s="112"/>
      <c r="O16" s="112"/>
      <c r="P16" s="121"/>
      <c r="Q16" s="112"/>
    </row>
    <row r="17" spans="1:17">
      <c r="A17" s="18">
        <v>301</v>
      </c>
      <c r="B17" s="18" t="s">
        <v>172</v>
      </c>
      <c r="C17" s="19" t="s">
        <v>174</v>
      </c>
      <c r="D17" s="112"/>
      <c r="E17" s="113" t="s">
        <v>76</v>
      </c>
      <c r="F17" s="112" t="s">
        <v>169</v>
      </c>
      <c r="G17" s="20">
        <v>3.1031</v>
      </c>
      <c r="H17" s="20">
        <v>3.1031</v>
      </c>
      <c r="I17" s="112"/>
      <c r="J17" s="112"/>
      <c r="K17" s="112"/>
      <c r="L17" s="112"/>
      <c r="M17" s="112"/>
      <c r="N17" s="112"/>
      <c r="O17" s="112"/>
      <c r="P17" s="121"/>
      <c r="Q17" s="112"/>
    </row>
    <row r="18" spans="1:17">
      <c r="A18" s="18">
        <v>301</v>
      </c>
      <c r="B18" s="18" t="s">
        <v>172</v>
      </c>
      <c r="C18" s="19" t="s">
        <v>175</v>
      </c>
      <c r="D18" s="112"/>
      <c r="E18" s="113" t="s">
        <v>76</v>
      </c>
      <c r="F18" s="112" t="s">
        <v>169</v>
      </c>
      <c r="G18" s="20">
        <v>9.6132</v>
      </c>
      <c r="H18" s="20">
        <v>9.6132</v>
      </c>
      <c r="I18" s="112"/>
      <c r="J18" s="112"/>
      <c r="K18" s="112"/>
      <c r="L18" s="112"/>
      <c r="M18" s="112"/>
      <c r="N18" s="112"/>
      <c r="O18" s="112"/>
      <c r="P18" s="121"/>
      <c r="Q18" s="112"/>
    </row>
    <row r="19" spans="1:17">
      <c r="A19" s="18">
        <v>301</v>
      </c>
      <c r="B19" s="18" t="s">
        <v>172</v>
      </c>
      <c r="C19" s="19" t="s">
        <v>176</v>
      </c>
      <c r="D19" s="112"/>
      <c r="E19" s="113" t="s">
        <v>76</v>
      </c>
      <c r="F19" s="112" t="s">
        <v>169</v>
      </c>
      <c r="G19" s="20">
        <v>3.6461</v>
      </c>
      <c r="H19" s="20">
        <v>3.6461</v>
      </c>
      <c r="I19" s="112"/>
      <c r="J19" s="112"/>
      <c r="K19" s="112"/>
      <c r="L19" s="112"/>
      <c r="M19" s="112"/>
      <c r="N19" s="112"/>
      <c r="O19" s="112"/>
      <c r="P19" s="121"/>
      <c r="Q19" s="112"/>
    </row>
    <row r="20" spans="1:17">
      <c r="A20" s="18" t="s">
        <v>177</v>
      </c>
      <c r="B20" s="18" t="s">
        <v>178</v>
      </c>
      <c r="C20" s="19" t="s">
        <v>179</v>
      </c>
      <c r="D20" s="112"/>
      <c r="E20" s="113" t="s">
        <v>93</v>
      </c>
      <c r="F20" s="19" t="s">
        <v>180</v>
      </c>
      <c r="G20" s="20">
        <v>230.7645</v>
      </c>
      <c r="H20" s="20">
        <v>230.7645</v>
      </c>
      <c r="I20" s="112"/>
      <c r="J20" s="112"/>
      <c r="K20" s="112"/>
      <c r="L20" s="112"/>
      <c r="M20" s="112"/>
      <c r="N20" s="112"/>
      <c r="O20" s="112"/>
      <c r="P20" s="121"/>
      <c r="Q20" s="112"/>
    </row>
    <row r="21" spans="1:17">
      <c r="A21" s="18">
        <v>302</v>
      </c>
      <c r="B21" s="18"/>
      <c r="C21" s="19" t="s">
        <v>181</v>
      </c>
      <c r="D21" s="112">
        <v>502</v>
      </c>
      <c r="E21" s="113"/>
      <c r="F21" s="112" t="s">
        <v>182</v>
      </c>
      <c r="G21" s="20">
        <v>115.567</v>
      </c>
      <c r="H21" s="20">
        <v>115.567</v>
      </c>
      <c r="I21" s="112"/>
      <c r="J21" s="112"/>
      <c r="K21" s="112"/>
      <c r="L21" s="112"/>
      <c r="M21" s="112"/>
      <c r="N21" s="112"/>
      <c r="O21" s="112"/>
      <c r="P21" s="121"/>
      <c r="Q21" s="112"/>
    </row>
    <row r="22" spans="1:17">
      <c r="A22" s="18">
        <v>302</v>
      </c>
      <c r="B22" s="18" t="s">
        <v>74</v>
      </c>
      <c r="C22" s="19" t="s">
        <v>183</v>
      </c>
      <c r="D22" s="112"/>
      <c r="E22" s="113" t="s">
        <v>74</v>
      </c>
      <c r="F22" s="112" t="s">
        <v>184</v>
      </c>
      <c r="G22" s="20">
        <v>35.04</v>
      </c>
      <c r="H22" s="20">
        <v>35.04</v>
      </c>
      <c r="I22" s="112"/>
      <c r="J22" s="112"/>
      <c r="K22" s="112"/>
      <c r="L22" s="112"/>
      <c r="M22" s="112"/>
      <c r="N22" s="112"/>
      <c r="O22" s="112"/>
      <c r="P22" s="121"/>
      <c r="Q22" s="112"/>
    </row>
    <row r="23" spans="1:17">
      <c r="A23" s="18">
        <v>302</v>
      </c>
      <c r="B23" s="18">
        <v>28</v>
      </c>
      <c r="C23" s="19" t="s">
        <v>185</v>
      </c>
      <c r="D23" s="112"/>
      <c r="E23" s="113" t="s">
        <v>74</v>
      </c>
      <c r="F23" s="112" t="s">
        <v>184</v>
      </c>
      <c r="G23" s="20">
        <v>38.4526</v>
      </c>
      <c r="H23" s="20">
        <v>38.4526</v>
      </c>
      <c r="I23" s="112"/>
      <c r="J23" s="112"/>
      <c r="K23" s="112"/>
      <c r="L23" s="112"/>
      <c r="M23" s="112"/>
      <c r="N23" s="112"/>
      <c r="O23" s="112"/>
      <c r="P23" s="121"/>
      <c r="Q23" s="112"/>
    </row>
    <row r="24" spans="1:17">
      <c r="A24" s="18">
        <v>302</v>
      </c>
      <c r="B24" s="18">
        <v>29</v>
      </c>
      <c r="C24" s="19" t="s">
        <v>186</v>
      </c>
      <c r="D24" s="112"/>
      <c r="E24" s="113" t="s">
        <v>74</v>
      </c>
      <c r="F24" s="112" t="s">
        <v>184</v>
      </c>
      <c r="G24" s="20">
        <v>19.2264</v>
      </c>
      <c r="H24" s="20">
        <v>19.2264</v>
      </c>
      <c r="I24" s="112"/>
      <c r="J24" s="112"/>
      <c r="K24" s="112"/>
      <c r="L24" s="112"/>
      <c r="M24" s="112"/>
      <c r="N24" s="112"/>
      <c r="O24" s="112"/>
      <c r="P24" s="121"/>
      <c r="Q24" s="112"/>
    </row>
    <row r="25" spans="1:17">
      <c r="A25" s="18">
        <v>302</v>
      </c>
      <c r="B25" s="18">
        <v>39</v>
      </c>
      <c r="C25" s="19" t="s">
        <v>187</v>
      </c>
      <c r="D25" s="112"/>
      <c r="E25" s="113" t="s">
        <v>74</v>
      </c>
      <c r="F25" s="112" t="s">
        <v>184</v>
      </c>
      <c r="G25" s="20">
        <v>22.848</v>
      </c>
      <c r="H25" s="20">
        <v>22.848</v>
      </c>
      <c r="I25" s="112"/>
      <c r="J25" s="112"/>
      <c r="K25" s="112"/>
      <c r="L25" s="112"/>
      <c r="M25" s="112"/>
      <c r="N25" s="112"/>
      <c r="O25" s="112"/>
      <c r="P25" s="121"/>
      <c r="Q25" s="112"/>
    </row>
    <row r="26" ht="24" spans="1:17">
      <c r="A26" s="18">
        <v>303</v>
      </c>
      <c r="B26" s="18"/>
      <c r="C26" s="19" t="s">
        <v>188</v>
      </c>
      <c r="D26" s="112">
        <v>509</v>
      </c>
      <c r="E26" s="113"/>
      <c r="F26" s="19" t="s">
        <v>188</v>
      </c>
      <c r="G26" s="20">
        <v>99.1693</v>
      </c>
      <c r="H26" s="20">
        <v>99.1693</v>
      </c>
      <c r="I26" s="112"/>
      <c r="J26" s="112"/>
      <c r="K26" s="112"/>
      <c r="L26" s="112"/>
      <c r="M26" s="112"/>
      <c r="N26" s="112"/>
      <c r="O26" s="112"/>
      <c r="P26" s="121"/>
      <c r="Q26" s="112"/>
    </row>
    <row r="27" spans="1:17">
      <c r="A27" s="18" t="s">
        <v>189</v>
      </c>
      <c r="B27" s="18" t="s">
        <v>74</v>
      </c>
      <c r="C27" s="19" t="s">
        <v>190</v>
      </c>
      <c r="D27" s="112"/>
      <c r="E27" s="113" t="s">
        <v>80</v>
      </c>
      <c r="F27" s="112" t="s">
        <v>191</v>
      </c>
      <c r="G27" s="20">
        <v>18.5107</v>
      </c>
      <c r="H27" s="20">
        <v>18.5107</v>
      </c>
      <c r="I27" s="112"/>
      <c r="J27" s="112"/>
      <c r="K27" s="112"/>
      <c r="L27" s="112"/>
      <c r="M27" s="112"/>
      <c r="N27" s="112"/>
      <c r="O27" s="112"/>
      <c r="P27" s="121"/>
      <c r="Q27" s="112"/>
    </row>
    <row r="28" spans="1:17">
      <c r="A28" s="18">
        <v>303</v>
      </c>
      <c r="B28" s="18" t="s">
        <v>76</v>
      </c>
      <c r="C28" s="19" t="s">
        <v>192</v>
      </c>
      <c r="D28" s="112"/>
      <c r="E28" s="113" t="s">
        <v>80</v>
      </c>
      <c r="F28" s="112" t="s">
        <v>191</v>
      </c>
      <c r="G28" s="20">
        <v>33.498</v>
      </c>
      <c r="H28" s="20">
        <v>33.498</v>
      </c>
      <c r="I28" s="112"/>
      <c r="J28" s="112"/>
      <c r="K28" s="112"/>
      <c r="L28" s="112"/>
      <c r="M28" s="112"/>
      <c r="N28" s="112"/>
      <c r="O28" s="112"/>
      <c r="P28" s="121"/>
      <c r="Q28" s="112"/>
    </row>
    <row r="29" spans="1:17">
      <c r="A29" s="18" t="s">
        <v>189</v>
      </c>
      <c r="B29" s="18" t="s">
        <v>76</v>
      </c>
      <c r="C29" s="19" t="s">
        <v>193</v>
      </c>
      <c r="D29" s="112"/>
      <c r="E29" s="113" t="s">
        <v>74</v>
      </c>
      <c r="F29" s="112" t="s">
        <v>194</v>
      </c>
      <c r="G29" s="20">
        <v>12.789</v>
      </c>
      <c r="H29" s="20">
        <v>12.789</v>
      </c>
      <c r="I29" s="112"/>
      <c r="J29" s="112"/>
      <c r="K29" s="112"/>
      <c r="L29" s="112"/>
      <c r="M29" s="112"/>
      <c r="N29" s="112"/>
      <c r="O29" s="112"/>
      <c r="P29" s="121"/>
      <c r="Q29" s="112"/>
    </row>
    <row r="30" spans="1:17">
      <c r="A30" s="18">
        <v>303</v>
      </c>
      <c r="B30" s="18" t="s">
        <v>76</v>
      </c>
      <c r="C30" s="19" t="s">
        <v>195</v>
      </c>
      <c r="D30" s="112"/>
      <c r="E30" s="113" t="s">
        <v>74</v>
      </c>
      <c r="F30" s="112" t="s">
        <v>194</v>
      </c>
      <c r="G30" s="20">
        <v>26.4156</v>
      </c>
      <c r="H30" s="20">
        <v>26.4156</v>
      </c>
      <c r="I30" s="112"/>
      <c r="J30" s="112"/>
      <c r="K30" s="112"/>
      <c r="L30" s="112"/>
      <c r="M30" s="112"/>
      <c r="N30" s="112"/>
      <c r="O30" s="112"/>
      <c r="P30" s="121"/>
      <c r="Q30" s="112"/>
    </row>
    <row r="31" spans="1:17">
      <c r="A31" s="18" t="s">
        <v>189</v>
      </c>
      <c r="B31" s="18" t="s">
        <v>81</v>
      </c>
      <c r="C31" s="19" t="s">
        <v>196</v>
      </c>
      <c r="D31" s="112"/>
      <c r="E31" s="113" t="s">
        <v>74</v>
      </c>
      <c r="F31" s="112" t="s">
        <v>194</v>
      </c>
      <c r="G31" s="21">
        <v>0</v>
      </c>
      <c r="H31" s="21">
        <v>0</v>
      </c>
      <c r="I31" s="112"/>
      <c r="J31" s="112"/>
      <c r="K31" s="112"/>
      <c r="L31" s="112"/>
      <c r="M31" s="112"/>
      <c r="N31" s="112"/>
      <c r="O31" s="112"/>
      <c r="P31" s="121"/>
      <c r="Q31" s="112"/>
    </row>
    <row r="32" spans="1:17">
      <c r="A32" s="18" t="s">
        <v>189</v>
      </c>
      <c r="B32" s="18" t="s">
        <v>80</v>
      </c>
      <c r="C32" s="19" t="s">
        <v>197</v>
      </c>
      <c r="D32" s="112"/>
      <c r="E32" s="113" t="s">
        <v>74</v>
      </c>
      <c r="F32" s="112" t="s">
        <v>194</v>
      </c>
      <c r="G32" s="21">
        <v>6.756</v>
      </c>
      <c r="H32" s="21">
        <v>6.756</v>
      </c>
      <c r="I32" s="112"/>
      <c r="J32" s="112"/>
      <c r="K32" s="112"/>
      <c r="L32" s="112"/>
      <c r="M32" s="112"/>
      <c r="N32" s="112"/>
      <c r="O32" s="112"/>
      <c r="P32" s="121"/>
      <c r="Q32" s="112"/>
    </row>
    <row r="33" spans="1:17">
      <c r="A33" s="18" t="s">
        <v>189</v>
      </c>
      <c r="B33" s="18" t="s">
        <v>198</v>
      </c>
      <c r="C33" s="19" t="s">
        <v>199</v>
      </c>
      <c r="D33" s="112"/>
      <c r="E33" s="113" t="s">
        <v>74</v>
      </c>
      <c r="F33" s="112" t="s">
        <v>194</v>
      </c>
      <c r="G33" s="21">
        <v>1.2</v>
      </c>
      <c r="H33" s="21">
        <v>1.2</v>
      </c>
      <c r="I33" s="112"/>
      <c r="J33" s="112"/>
      <c r="K33" s="112"/>
      <c r="L33" s="112"/>
      <c r="M33" s="112"/>
      <c r="N33" s="112"/>
      <c r="O33" s="112"/>
      <c r="P33" s="121"/>
      <c r="Q33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5" sqref="B15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200</v>
      </c>
      <c r="B1" s="76"/>
      <c r="C1" s="77"/>
    </row>
    <row r="2" ht="15" customHeight="1" spans="1:2">
      <c r="A2" s="47" t="s">
        <v>201</v>
      </c>
      <c r="B2" s="78" t="s">
        <v>2</v>
      </c>
    </row>
    <row r="3" s="74" customFormat="1" ht="20.1" customHeight="1" spans="1:3">
      <c r="A3" s="79" t="s">
        <v>202</v>
      </c>
      <c r="B3" s="80" t="s">
        <v>203</v>
      </c>
      <c r="C3" s="75"/>
    </row>
    <row r="4" s="74" customFormat="1" ht="20.1" customHeight="1" spans="1:3">
      <c r="A4" s="81" t="s">
        <v>204</v>
      </c>
      <c r="B4" s="82">
        <v>5</v>
      </c>
      <c r="C4" s="75"/>
    </row>
    <row r="5" s="74" customFormat="1" ht="20.1" customHeight="1" spans="1:3">
      <c r="A5" s="83" t="s">
        <v>205</v>
      </c>
      <c r="B5" s="82">
        <v>0</v>
      </c>
      <c r="C5" s="75"/>
    </row>
    <row r="6" s="74" customFormat="1" ht="20.1" customHeight="1" spans="1:3">
      <c r="A6" s="83" t="s">
        <v>206</v>
      </c>
      <c r="B6" s="82">
        <v>5</v>
      </c>
      <c r="C6" s="75"/>
    </row>
    <row r="7" s="74" customFormat="1" ht="20.1" customHeight="1" spans="1:3">
      <c r="A7" s="83" t="s">
        <v>207</v>
      </c>
      <c r="B7" s="82">
        <v>0</v>
      </c>
      <c r="C7" s="75"/>
    </row>
    <row r="8" s="74" customFormat="1" ht="20.1" customHeight="1" spans="1:3">
      <c r="A8" s="83" t="s">
        <v>208</v>
      </c>
      <c r="B8" s="82"/>
      <c r="C8" s="75"/>
    </row>
    <row r="9" s="74" customFormat="1" ht="20.1" customHeight="1" spans="1:3">
      <c r="A9" s="83" t="s">
        <v>209</v>
      </c>
      <c r="B9" s="82"/>
      <c r="C9" s="75"/>
    </row>
    <row r="10" s="74" customFormat="1" ht="6" customHeight="1" spans="1:3">
      <c r="A10" s="12"/>
      <c r="B10" s="12"/>
      <c r="C10" s="75"/>
    </row>
    <row r="11" s="74" customFormat="1" ht="78" customHeight="1" spans="1:3">
      <c r="A11" s="84" t="s">
        <v>210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 t="s">
        <v>211</v>
      </c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J16" sqref="J16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212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101</v>
      </c>
      <c r="B2" s="47"/>
      <c r="C2" s="47"/>
      <c r="D2" s="47"/>
      <c r="E2" s="48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102</v>
      </c>
      <c r="B3" s="51"/>
      <c r="C3" s="52"/>
      <c r="D3" s="53" t="s">
        <v>45</v>
      </c>
      <c r="E3" s="54" t="s">
        <v>46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57</v>
      </c>
      <c r="B4" s="57" t="s">
        <v>58</v>
      </c>
      <c r="C4" s="57" t="s">
        <v>59</v>
      </c>
      <c r="D4" s="58"/>
      <c r="E4" s="54"/>
      <c r="F4" s="59" t="s">
        <v>104</v>
      </c>
      <c r="G4" s="59"/>
      <c r="H4" s="59"/>
      <c r="I4" s="70" t="s">
        <v>105</v>
      </c>
      <c r="J4" s="71"/>
      <c r="K4" s="72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152</v>
      </c>
      <c r="H5" s="54" t="s">
        <v>153</v>
      </c>
      <c r="I5" s="54" t="s">
        <v>18</v>
      </c>
      <c r="J5" s="54" t="s">
        <v>108</v>
      </c>
      <c r="K5" s="54" t="s">
        <v>109</v>
      </c>
    </row>
    <row r="6" s="43" customFormat="1" ht="20.1" customHeight="1" spans="1:11">
      <c r="A6" s="61" t="s">
        <v>69</v>
      </c>
      <c r="B6" s="57" t="s">
        <v>69</v>
      </c>
      <c r="C6" s="57" t="s">
        <v>69</v>
      </c>
      <c r="D6" s="57" t="s">
        <v>69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7" t="s">
        <v>213</v>
      </c>
      <c r="C10" s="68"/>
      <c r="D10" s="68"/>
      <c r="E10" s="68"/>
      <c r="F10" s="68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K1"/>
    <mergeCell ref="A2:D2"/>
    <mergeCell ref="A3:C3"/>
    <mergeCell ref="F3:K3"/>
    <mergeCell ref="F4:H4"/>
    <mergeCell ref="I4:K4"/>
    <mergeCell ref="B10:F10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7" sqref="A7"/>
    </sheetView>
  </sheetViews>
  <sheetFormatPr defaultColWidth="8.875" defaultRowHeight="14.25" outlineLevelCol="3"/>
  <cols>
    <col min="1" max="1" width="64.25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214</v>
      </c>
      <c r="B1" s="25"/>
      <c r="C1" s="25"/>
      <c r="D1" s="25"/>
    </row>
    <row r="2" ht="15" customHeight="1" spans="1:4">
      <c r="A2" s="26" t="s">
        <v>101</v>
      </c>
      <c r="B2" s="26"/>
      <c r="C2" s="26"/>
      <c r="D2" s="27" t="s">
        <v>2</v>
      </c>
    </row>
    <row r="3" ht="21" customHeight="1" spans="1:4">
      <c r="A3" s="28" t="s">
        <v>215</v>
      </c>
      <c r="B3" s="29" t="s">
        <v>216</v>
      </c>
      <c r="C3" s="28" t="s">
        <v>215</v>
      </c>
      <c r="D3" s="29" t="s">
        <v>217</v>
      </c>
    </row>
    <row r="4" ht="21" customHeight="1" spans="1:4">
      <c r="A4" s="30" t="s">
        <v>218</v>
      </c>
      <c r="B4" s="31"/>
      <c r="C4" s="32" t="s">
        <v>219</v>
      </c>
      <c r="D4" s="33" t="s">
        <v>220</v>
      </c>
    </row>
    <row r="5" ht="21" customHeight="1" spans="1:4">
      <c r="A5" s="30" t="s">
        <v>221</v>
      </c>
      <c r="B5" s="31"/>
      <c r="C5" s="32" t="s">
        <v>222</v>
      </c>
      <c r="D5" s="31"/>
    </row>
    <row r="6" ht="21" customHeight="1" spans="1:4">
      <c r="A6" s="30" t="s">
        <v>223</v>
      </c>
      <c r="B6" s="31"/>
      <c r="C6" s="32" t="s">
        <v>224</v>
      </c>
      <c r="D6" s="31"/>
    </row>
    <row r="7" ht="21" customHeight="1" spans="1:4">
      <c r="A7" s="30" t="s">
        <v>225</v>
      </c>
      <c r="B7" s="31"/>
      <c r="C7" s="32" t="s">
        <v>226</v>
      </c>
      <c r="D7" s="31"/>
    </row>
    <row r="8" ht="21" customHeight="1" spans="1:4">
      <c r="A8" s="30" t="s">
        <v>227</v>
      </c>
      <c r="B8" s="31"/>
      <c r="C8" s="32" t="s">
        <v>228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229</v>
      </c>
      <c r="B10" s="35"/>
      <c r="C10" s="36" t="s">
        <v>230</v>
      </c>
      <c r="D10" s="35"/>
    </row>
    <row r="11" s="23" customFormat="1" ht="21" customHeight="1" spans="1:4">
      <c r="A11" s="37" t="s">
        <v>231</v>
      </c>
      <c r="B11" s="38"/>
      <c r="C11" s="39" t="s">
        <v>232</v>
      </c>
      <c r="D11" s="31"/>
    </row>
    <row r="12" ht="21" customHeight="1" spans="1:4">
      <c r="A12" s="40" t="s">
        <v>233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41" t="s">
        <v>234</v>
      </c>
      <c r="B15" s="24"/>
      <c r="C15" s="24"/>
      <c r="D15" s="24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235</v>
      </c>
      <c r="B1" s="13"/>
      <c r="C1" s="13"/>
    </row>
    <row r="2" ht="15" customHeight="1" spans="1:3">
      <c r="A2" s="14" t="s">
        <v>101</v>
      </c>
      <c r="B2" s="15"/>
      <c r="C2" s="16" t="s">
        <v>2</v>
      </c>
    </row>
    <row r="3" ht="20.1" customHeight="1" spans="1:3">
      <c r="A3" s="17" t="s">
        <v>102</v>
      </c>
      <c r="B3" s="17" t="s">
        <v>45</v>
      </c>
      <c r="C3" s="17" t="s">
        <v>236</v>
      </c>
    </row>
    <row r="4" ht="20.1" customHeight="1" spans="1:3">
      <c r="A4" s="17" t="s">
        <v>237</v>
      </c>
      <c r="B4" s="17" t="s">
        <v>237</v>
      </c>
      <c r="C4" s="17">
        <v>1</v>
      </c>
    </row>
    <row r="5" ht="19.5" customHeight="1" spans="1:3">
      <c r="A5" s="18">
        <v>302</v>
      </c>
      <c r="B5" s="19" t="s">
        <v>181</v>
      </c>
      <c r="C5" s="20">
        <v>115.567</v>
      </c>
    </row>
    <row r="6" ht="19.5" customHeight="1" spans="1:3">
      <c r="A6" s="18" t="s">
        <v>238</v>
      </c>
      <c r="B6" s="19" t="s">
        <v>183</v>
      </c>
      <c r="C6" s="20">
        <v>35.04</v>
      </c>
    </row>
    <row r="7" ht="19.5" customHeight="1" spans="1:3">
      <c r="A7" s="18" t="s">
        <v>239</v>
      </c>
      <c r="B7" s="19" t="s">
        <v>185</v>
      </c>
      <c r="C7" s="20">
        <v>38.4526</v>
      </c>
    </row>
    <row r="8" ht="19.5" customHeight="1" spans="1:3">
      <c r="A8" s="18" t="s">
        <v>240</v>
      </c>
      <c r="B8" s="19" t="s">
        <v>186</v>
      </c>
      <c r="C8" s="20">
        <v>19.2264</v>
      </c>
    </row>
    <row r="9" ht="19.5" customHeight="1" spans="1:3">
      <c r="A9" s="18" t="s">
        <v>241</v>
      </c>
      <c r="B9" s="19" t="s">
        <v>187</v>
      </c>
      <c r="C9" s="21">
        <v>22.848</v>
      </c>
    </row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7" workbookViewId="0">
      <selection activeCell="H10" sqref="H10:T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244</v>
      </c>
      <c r="B3" s="5"/>
      <c r="C3" s="5"/>
      <c r="D3" s="5"/>
      <c r="E3" s="5"/>
      <c r="F3" s="5"/>
      <c r="G3" s="5"/>
      <c r="H3" s="6" t="s">
        <v>245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246</v>
      </c>
      <c r="B4" s="5"/>
      <c r="C4" s="5"/>
      <c r="D4" s="5"/>
      <c r="E4" s="5"/>
      <c r="F4" s="5"/>
      <c r="G4" s="5"/>
      <c r="H4" s="6"/>
      <c r="I4" s="5"/>
      <c r="J4" s="5" t="s">
        <v>247</v>
      </c>
      <c r="K4" s="5"/>
      <c r="L4" s="5"/>
      <c r="M4" s="5"/>
      <c r="N4" s="5" t="s">
        <v>43</v>
      </c>
      <c r="O4" s="5"/>
      <c r="P4" s="5"/>
      <c r="Q4" s="5"/>
      <c r="R4" s="5"/>
      <c r="S4" s="5"/>
      <c r="T4" s="5"/>
    </row>
    <row r="5" ht="18.95" customHeight="1" spans="1:20">
      <c r="A5" s="7" t="s">
        <v>248</v>
      </c>
      <c r="B5" s="7" t="s">
        <v>249</v>
      </c>
      <c r="C5" s="7"/>
      <c r="D5" s="7"/>
      <c r="E5" s="7"/>
      <c r="F5" s="7"/>
      <c r="G5" s="7"/>
      <c r="H5" s="7"/>
      <c r="I5" s="7"/>
      <c r="J5" s="7" t="s">
        <v>250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251</v>
      </c>
      <c r="C6" s="7"/>
      <c r="D6" s="7"/>
      <c r="E6" s="7"/>
      <c r="F6" s="7"/>
      <c r="G6" s="7"/>
      <c r="H6" s="7" t="s">
        <v>252</v>
      </c>
      <c r="I6" s="7"/>
      <c r="J6" s="7" t="s">
        <v>253</v>
      </c>
      <c r="K6" s="7"/>
      <c r="L6" s="7"/>
      <c r="M6" s="7"/>
      <c r="N6" s="7" t="s">
        <v>254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255</v>
      </c>
      <c r="C7" s="7"/>
      <c r="D7" s="7"/>
      <c r="E7" s="7"/>
      <c r="F7" s="7"/>
      <c r="G7" s="7"/>
      <c r="H7" s="7" t="s">
        <v>256</v>
      </c>
      <c r="I7" s="7"/>
      <c r="J7" s="7" t="s">
        <v>257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258</v>
      </c>
      <c r="C8" s="7"/>
      <c r="D8" s="7"/>
      <c r="E8" s="7"/>
      <c r="F8" s="7"/>
      <c r="G8" s="7"/>
      <c r="H8" s="7" t="s">
        <v>157</v>
      </c>
      <c r="I8" s="7">
        <v>30</v>
      </c>
      <c r="J8" s="7" t="s">
        <v>259</v>
      </c>
      <c r="K8" s="7"/>
      <c r="L8" s="7"/>
      <c r="M8" s="7"/>
      <c r="N8" s="7">
        <v>0</v>
      </c>
      <c r="O8" s="7"/>
      <c r="P8" s="7"/>
      <c r="Q8" s="7" t="s">
        <v>260</v>
      </c>
      <c r="R8" s="7">
        <v>0</v>
      </c>
      <c r="S8" s="7"/>
      <c r="T8" s="7"/>
    </row>
    <row r="9" ht="18.95" customHeight="1" spans="1:20">
      <c r="A9" s="7"/>
      <c r="B9" s="7" t="s">
        <v>261</v>
      </c>
      <c r="C9" s="7"/>
      <c r="D9" s="7"/>
      <c r="E9" s="7"/>
      <c r="F9" s="7"/>
      <c r="G9" s="7"/>
      <c r="H9" s="7" t="s">
        <v>262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263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264</v>
      </c>
      <c r="B11" s="7" t="s">
        <v>265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266</v>
      </c>
      <c r="C12" s="7"/>
      <c r="D12" s="7" t="s">
        <v>267</v>
      </c>
      <c r="E12" s="7"/>
      <c r="F12" s="7" t="s">
        <v>268</v>
      </c>
      <c r="G12" s="7"/>
      <c r="H12" s="7" t="s">
        <v>269</v>
      </c>
      <c r="I12" s="7"/>
      <c r="J12" s="7"/>
      <c r="K12" s="7"/>
      <c r="L12" s="7"/>
      <c r="M12" s="7"/>
      <c r="N12" s="7"/>
      <c r="O12" s="7"/>
      <c r="P12" s="7" t="s">
        <v>270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271</v>
      </c>
      <c r="E13" s="7"/>
      <c r="F13" s="7" t="s">
        <v>272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273</v>
      </c>
      <c r="G14" s="7"/>
      <c r="H14" s="7" t="s">
        <v>274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276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277</v>
      </c>
      <c r="E17" s="7"/>
      <c r="F17" s="7" t="s">
        <v>278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280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281</v>
      </c>
      <c r="G20" s="7"/>
      <c r="H20" s="7" t="s">
        <v>282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283</v>
      </c>
      <c r="E21" s="7"/>
      <c r="F21" s="7" t="s">
        <v>284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2020-03-30T15:50:49Z</dcterms:created>
  <dcterms:modified xsi:type="dcterms:W3CDTF">2020-03-30T15:55:55Z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