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'2部门收入总体情况表'!$A$1:V13</definedName>
    <definedName name="_xlnm.Print_Titles" localSheetId="1">'2部门收入总体情况表'!$1:7</definedName>
    <definedName name="_xlnm.Print_Area" localSheetId="2">'3部门支出总体情况表'!$A$1:L13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'5一般公共预算支出情况表'!$A$1:K13</definedName>
    <definedName name="_xlnm.Print_Titles" localSheetId="4">'5一般公共预算支出情况表'!$1:6</definedName>
    <definedName name="_xlnm.Print_Area" localSheetId="5">'6一般公共预算基本支出情况表'!$A$1:Q23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'10机关运行经费'!$A$1:C8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<sst xmlns="http://schemas.openxmlformats.org/spreadsheetml/2006/main" count="543" uniqueCount="260">
  <si>
    <t>2019年收支总体情况表</t>
  </si>
  <si>
    <t>单位名称:偃师市城市管理局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</si>
  <si>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</si>
  <si>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</si>
  <si>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</si>
  <si>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</si>
  <si>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</si>
  <si>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</si>
  <si>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</si>
  <si>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</si>
  <si>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</si>
  <si>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</si>
  <si>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</si>
  <si>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</si>
  <si>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</si>
  <si>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</si>
  <si>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</si>
  <si>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</si>
  <si>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</si>
  <si>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</si>
  <si>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</si>
  <si>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</si>
  <si>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</si>
  <si>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</si>
  <si>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</si>
  <si>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</si>
  <si>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</si>
  <si>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</si>
  <si>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</si>
  <si>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</si>
  <si>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</si>
  <si>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</si>
  <si>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</si>
  <si>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</si>
  <si>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</si>
  <si>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</si>
  <si>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</si>
  <si>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</si>
  <si>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</si>
  <si>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</si>
  <si>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</si>
  <si>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</si>
  <si>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</si>
  <si>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</si>
  <si>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</si>
  <si>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</si>
  <si>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</si>
  <si>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</si>
  <si>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</si>
  <si>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</si>
  <si>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</si>
  <si>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</si>
  <si>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</si>
  <si>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</si>
  <si>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</si>
  <si>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</si>
  <si>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</si>
  <si>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</si>
  <si>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</si>
  <si>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</si>
  <si>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</si>
  <si>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</si>
  <si>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</si>
  <si>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</si>
  <si>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</si>
  <si>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</si>
  <si>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</si>
  <si>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</si>
  <si>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05</t>
  </si>
  <si>
    <t>机关事业单位基本养老保险缴费支出</t>
  </si>
  <si>
    <t>208</t>
  </si>
  <si>
    <t>08</t>
  </si>
  <si>
    <t>01</t>
  </si>
  <si>
    <t>死亡抚恤</t>
  </si>
  <si>
    <t>210</t>
  </si>
  <si>
    <t>11</t>
  </si>
  <si>
    <t>02</t>
  </si>
  <si>
    <t>事业单位医疗</t>
  </si>
  <si>
    <t>212</t>
  </si>
  <si>
    <t>行政运行</t>
  </si>
  <si>
    <t>03</t>
  </si>
  <si>
    <t>99</t>
  </si>
  <si>
    <t>其他城乡社区公共设施支出</t>
  </si>
  <si>
    <t>221</t>
  </si>
  <si>
    <t>住房公积金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</si>
  <si>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</si>
  <si>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</si>
  <si>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</si>
  <si>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</si>
  <si>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</si>
  <si>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</si>
  <si>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</si>
  <si>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</si>
  <si>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</si>
  <si>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2019年财政拨款收支总体情况表</t>
  </si>
  <si>
    <t>单位名称：偃师市城市管理局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</si>
  <si>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</si>
  <si>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</si>
  <si>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</si>
  <si>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</si>
  <si>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</si>
  <si>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</si>
  <si>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</si>
  <si>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</si>
  <si>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</si>
  <si>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</si>
  <si>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</si>
  <si>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</si>
  <si>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</si>
  <si>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</si>
  <si>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</si>
  <si>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</si>
  <si>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</si>
  <si>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</si>
  <si>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</si>
  <si>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</si>
  <si>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</si>
  <si>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</si>
  <si>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</si>
  <si>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</si>
  <si>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</si>
  <si>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</si>
  <si>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</si>
  <si>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</si>
  <si>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</si>
  <si>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</si>
  <si>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</si>
  <si>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</si>
  <si>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</si>
  <si>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</si>
  <si>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</si>
  <si>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</si>
  <si>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</si>
  <si>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</si>
  <si>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</si>
  <si>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</si>
  <si>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</si>
  <si>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</si>
  <si>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</si>
  <si>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</si>
  <si>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单位名称：</t>
  </si>
  <si>
    <t>偃师市城市管理局</t>
  </si>
  <si>
    <t>部门预算经济分类</t>
  </si>
  <si>
    <t>政府预算经济分类</t>
  </si>
  <si>
    <t>上年一般公共预算结转</t>
  </si>
  <si>
    <t>工资福利支出</t>
  </si>
  <si>
    <t>机关工资福利支出</t>
  </si>
  <si>
    <t xml:space="preserve">  基本工资</t>
  </si>
  <si>
    <t>工资奖金津补贴</t>
  </si>
  <si>
    <t xml:space="preserve">  津贴补贴</t>
  </si>
  <si>
    <t>在职取暖费</t>
  </si>
  <si>
    <t xml:space="preserve">  奖金</t>
  </si>
  <si>
    <t xml:space="preserve">  机关事业单位基本养老保险缴费</t>
  </si>
  <si>
    <t>社会保障缴费</t>
  </si>
  <si>
    <t>10</t>
  </si>
  <si>
    <t>职工基本医疗保险缴费</t>
  </si>
  <si>
    <t>12</t>
  </si>
  <si>
    <t xml:space="preserve">  其他社会保障缴费</t>
  </si>
  <si>
    <t>13</t>
  </si>
  <si>
    <t xml:space="preserve">  住房公积金</t>
  </si>
  <si>
    <t>商品和服务支出</t>
  </si>
  <si>
    <t>机关商品和服务支出</t>
  </si>
  <si>
    <t xml:space="preserve">  办公费</t>
  </si>
  <si>
    <t>办公经费</t>
  </si>
  <si>
    <t xml:space="preserve">  工会经费</t>
  </si>
  <si>
    <t xml:space="preserve">  福利费</t>
  </si>
  <si>
    <t>对个人和家庭的补助</t>
  </si>
  <si>
    <t xml:space="preserve">  退休费</t>
  </si>
  <si>
    <t>离退休费</t>
  </si>
  <si>
    <t xml:space="preserve">  退休采暖补贴</t>
  </si>
  <si>
    <t>04</t>
  </si>
  <si>
    <t>抚恤金</t>
  </si>
  <si>
    <t>社会福利和救助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</si>
  <si>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</si>
  <si>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</si>
  <si>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</si>
  <si>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</si>
  <si>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</si>
  <si>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</si>
  <si>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</si>
  <si>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</si>
  <si>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</si>
  <si>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</si>
  <si>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</si>
  <si>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单位名称;偃师市城市管理局</t>
  </si>
  <si>
    <t>2019年我单位没有使用政府性基金预算拨款安排的支出，故本表无数据。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</si>
  <si>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</si>
  <si>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</si>
  <si>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</si>
  <si>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</si>
  <si>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</si>
  <si>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</si>
  <si>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</si>
  <si>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</si>
  <si>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</si>
  <si>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</si>
  <si>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</si>
  <si>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</si>
  <si>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</si>
  <si>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</si>
  <si>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</si>
  <si>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</si>
  <si>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</si>
  <si>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</si>
  <si>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</si>
  <si>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</si>
  <si>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我单位2019年没有国有资本经营预算收支，故本表无数据。</t>
  </si>
  <si>
    <t>2019年机关运行经费</t>
  </si>
  <si>
    <t>机关运行经费支出</t>
  </si>
  <si>
    <t>*</t>
  </si>
  <si>
    <t>我单位不是行政机关也不是参照公务员管理事业单位，所以没有预算安排机关运行经费支出，故本表无数据。</t>
  </si>
  <si>
    <t>2019年预算项目支出绩效目标表</t>
  </si>
  <si>
    <t>项目名称</t>
  </si>
  <si>
    <t>路灯电费</t>
  </si>
  <si>
    <t>主管部门</t>
  </si>
  <si>
    <t>实施单位</t>
  </si>
  <si>
    <t>偃师市城市管理局路灯科</t>
  </si>
  <si>
    <t>项目概况</t>
  </si>
  <si>
    <t>项目类别</t>
  </si>
  <si>
    <t>公益项目</t>
  </si>
  <si>
    <t>项目属性</t>
  </si>
  <si>
    <t>常年项目</t>
  </si>
  <si>
    <t>项目周期</t>
  </si>
  <si>
    <t>全年</t>
  </si>
  <si>
    <t>项目负责人</t>
  </si>
  <si>
    <t>李幸伟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</si>
  <si>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</si>
  <si>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</si>
  <si>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</si>
  <si>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</si>
  <si>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</si>
  <si>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</si>
  <si>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</si>
  <si>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本项目主要用来支付市区路灯电费</t>
  </si>
  <si>
    <t>政策依据</t>
  </si>
  <si>
    <t>项目支出绩效目标与指标</t>
  </si>
  <si>
    <t>绩效目标</t>
  </si>
  <si>
    <t>亮化美化环境，提高居民生活环境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</si>
  <si>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</si>
  <si>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</si>
  <si>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</si>
  <si>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</si>
  <si>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</si>
  <si>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</si>
  <si>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</si>
  <si>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满意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</si>
  <si>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</si>
  <si>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</si>
  <si>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</si>
  <si>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</si>
  <si>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</si>
  <si>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</si>
  <si>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</si>
  <si>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</si>
  <si>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</si>
  <si>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</si>
  <si>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管理养护运行经费</t>
  </si>
  <si>
    <t>王洪超</t>
  </si>
  <si>
    <t>本项目主要用于支付市区养护运行费用</t>
  </si>
  <si>
    <t>美化市区环境，提高人民满意度</t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</si>
</sst>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  <numFmt numFmtId="177" formatCode="#,##0_);[Red]\(#,##0\)"/>
    <numFmt numFmtId="178" formatCode="* #,##0.00;* \-#,##0.00;* &quot;&quot;??;@"/>
    <numFmt numFmtId="179" formatCode="#,##0.0000"/>
    <numFmt numFmtId="180" formatCode="#,##0.0_);[Red]\(#,##0.0\)"/>
    <numFmt numFmtId="181" formatCode="00"/>
    <numFmt numFmtId="182" formatCode="0000"/>
    <numFmt numFmtId="183" formatCode="#,##0.00_);[Red]\(#,##0.00\)"/>
    <numFmt numFmtId="184" formatCode="#,##0.0"/>
    <numFmt numFmtId="185" formatCode="0.00_ "/>
    <numFmt numFmtId="186" formatCode="0.00_);[Red]\(0.00\)"/>
  </numFmts>
  <fonts count="31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u/>
      <sz val="9"/>
      <color indexed="3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u/>
      <sz val="9"/>
      <color indexed="1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12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16" borderId="4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0" fillId="21" borderId="44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43" applyNumberFormat="0" applyFill="0" applyAlignment="0" applyProtection="0">
      <alignment vertical="center"/>
    </xf>
    <xf numFmtId="0" fontId="14" fillId="0" borderId="39" applyNumberFormat="0" applyFill="0" applyAlignment="0" applyProtection="0">
      <alignment vertical="center"/>
    </xf>
    <xf numFmtId="0" fontId="29" fillId="0" borderId="46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10" borderId="41" applyNumberFormat="0" applyAlignment="0" applyProtection="0">
      <alignment vertical="center"/>
    </xf>
    <xf numFmtId="0" fontId="15" fillId="10" borderId="40" applyNumberFormat="0" applyAlignment="0" applyProtection="0">
      <alignment vertical="center"/>
    </xf>
    <xf numFmtId="0" fontId="12" fillId="3" borderId="38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5" fillId="0" borderId="42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0" borderId="45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9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0" xfId="0" applyFont="1" applyAlignment="1">
      <alignment horizontal="left" vertical="center"/>
    </xf>
    <xf numFmtId="0" fontId="6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4" fillId="0" borderId="0" xfId="111" applyFont="1" applyFill="1" applyBorder="1" applyAlignment="1">
      <alignment horizontal="center" vertical="center"/>
    </xf>
    <xf numFmtId="0" fontId="5" fillId="0" borderId="0" xfId="111" applyFont="1" applyFill="1" applyAlignment="1">
      <alignment vertical="center"/>
    </xf>
    <xf numFmtId="0" fontId="5" fillId="0" borderId="0" xfId="111" applyFont="1" applyFill="1" applyAlignment="1">
      <alignment horizontal="right" vertical="center"/>
    </xf>
    <xf numFmtId="0" fontId="6" fillId="0" borderId="2" xfId="111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 wrapText="1"/>
    </xf>
    <xf numFmtId="0" fontId="0" fillId="0" borderId="2" xfId="66" applyFont="1" applyFill="1" applyBorder="1" applyAlignment="1">
      <alignment vertical="center" wrapText="1"/>
    </xf>
    <xf numFmtId="177" fontId="0" fillId="0" borderId="2" xfId="111" applyNumberForma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179" fontId="0" fillId="0" borderId="2" xfId="111" applyNumberFormat="1" applyFill="1" applyBorder="1" applyAlignment="1">
      <alignment horizontal="right" vertical="center" wrapText="1"/>
    </xf>
    <xf numFmtId="0" fontId="6" fillId="0" borderId="2" xfId="66" applyFont="1" applyFill="1" applyBorder="1" applyAlignment="1">
      <alignment horizontal="center" vertical="center"/>
    </xf>
    <xf numFmtId="177" fontId="6" fillId="0" borderId="2" xfId="111" applyNumberFormat="1" applyFon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left" vertical="center"/>
    </xf>
    <xf numFmtId="177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77" fontId="0" fillId="0" borderId="0" xfId="111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6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80" fontId="5" fillId="0" borderId="0" xfId="56" applyNumberFormat="1" applyFont="1" applyFill="1" applyAlignment="1" applyProtection="1">
      <alignment vertical="center"/>
    </xf>
    <xf numFmtId="180" fontId="5" fillId="0" borderId="1" xfId="56" applyNumberFormat="1" applyFont="1" applyFill="1" applyBorder="1" applyAlignment="1" applyProtection="1">
      <alignment vertical="center"/>
    </xf>
    <xf numFmtId="0" fontId="5" fillId="0" borderId="3" xfId="56" applyNumberFormat="1" applyFont="1" applyFill="1" applyBorder="1" applyAlignment="1" applyProtection="1">
      <alignment horizontal="center" vertical="center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5" xfId="56" applyNumberFormat="1" applyFont="1" applyFill="1" applyBorder="1" applyAlignment="1" applyProtection="1">
      <alignment horizontal="center" vertical="center"/>
    </xf>
    <xf numFmtId="0" fontId="5" fillId="0" borderId="6" xfId="56" applyNumberFormat="1" applyFont="1" applyFill="1" applyBorder="1" applyAlignment="1" applyProtection="1">
      <alignment horizontal="center" vertical="center"/>
    </xf>
    <xf numFmtId="0" fontId="5" fillId="0" borderId="2" xfId="56" applyNumberFormat="1" applyFont="1" applyFill="1" applyBorder="1" applyAlignment="1" applyProtection="1">
      <alignment horizontal="center" vertical="center" wrapText="1"/>
    </xf>
    <xf numFmtId="0" fontId="5" fillId="0" borderId="2" xfId="56" applyNumberFormat="1" applyFont="1" applyFill="1" applyBorder="1" applyAlignment="1" applyProtection="1">
      <alignment horizontal="center" vertical="center"/>
    </xf>
    <xf numFmtId="181" fontId="5" fillId="0" borderId="2" xfId="56" applyNumberFormat="1" applyFont="1" applyFill="1" applyBorder="1" applyAlignment="1" applyProtection="1">
      <alignment horizontal="center" vertical="center"/>
    </xf>
    <xf numFmtId="182" fontId="5" fillId="0" borderId="2" xfId="56" applyNumberFormat="1" applyFont="1" applyFill="1" applyBorder="1" applyAlignment="1" applyProtection="1">
      <alignment horizontal="center" vertical="center"/>
    </xf>
    <xf numFmtId="0" fontId="5" fillId="0" borderId="7" xfId="56" applyNumberFormat="1" applyFont="1" applyFill="1" applyBorder="1" applyAlignment="1" applyProtection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8" xfId="56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 wrapText="1"/>
    </xf>
    <xf numFmtId="183" fontId="5" fillId="0" borderId="2" xfId="56" applyNumberFormat="1" applyFont="1" applyFill="1" applyBorder="1" applyAlignment="1">
      <alignment horizontal="right" vertical="center"/>
    </xf>
    <xf numFmtId="0" fontId="0" fillId="0" borderId="0" xfId="56" applyFont="1" applyFill="1" applyAlignment="1"/>
    <xf numFmtId="180" fontId="5" fillId="0" borderId="1" xfId="56" applyNumberFormat="1" applyFont="1" applyFill="1" applyBorder="1" applyAlignment="1" applyProtection="1">
      <alignment horizontal="right" vertical="center"/>
    </xf>
    <xf numFmtId="0" fontId="5" fillId="0" borderId="3" xfId="56" applyFont="1" applyFill="1" applyBorder="1" applyAlignment="1">
      <alignment horizontal="center" vertical="center"/>
    </xf>
    <xf numFmtId="0" fontId="5" fillId="0" borderId="4" xfId="56" applyFont="1" applyFill="1" applyBorder="1" applyAlignment="1">
      <alignment horizontal="center" vertical="center"/>
    </xf>
    <xf numFmtId="0" fontId="5" fillId="0" borderId="5" xfId="56" applyFont="1" applyFill="1" applyBorder="1" applyAlignment="1">
      <alignment horizontal="center" vertical="center"/>
    </xf>
    <xf numFmtId="0" fontId="8" fillId="0" borderId="0" xfId="98" applyFont="1" applyFill="1">
      <alignment vertical="center"/>
    </xf>
    <xf numFmtId="0" fontId="0" fillId="0" borderId="0" xfId="98" applyFont="1" applyFill="1">
      <alignment vertical="center"/>
    </xf>
    <xf numFmtId="0" fontId="0" fillId="0" borderId="0" xfId="98" applyFill="1">
      <alignment vertical="center"/>
    </xf>
    <xf numFmtId="0" fontId="4" fillId="0" borderId="0" xfId="98" applyFont="1" applyFill="1" applyAlignment="1">
      <alignment horizontal="center" vertical="center"/>
    </xf>
    <xf numFmtId="0" fontId="9" fillId="0" borderId="0" xfId="98" applyFont="1" applyFill="1" applyAlignment="1">
      <alignment vertical="center"/>
    </xf>
    <xf numFmtId="0" fontId="5" fillId="0" borderId="0" xfId="98" applyFont="1" applyFill="1" applyAlignment="1">
      <alignment horizontal="right" vertical="center"/>
    </xf>
    <xf numFmtId="0" fontId="6" fillId="0" borderId="2" xfId="98" applyFont="1" applyFill="1" applyBorder="1" applyAlignment="1">
      <alignment horizontal="center" vertical="center"/>
    </xf>
    <xf numFmtId="0" fontId="6" fillId="0" borderId="2" xfId="98" applyFont="1" applyFill="1" applyBorder="1" applyAlignment="1">
      <alignment horizontal="center" vertical="center" wrapText="1"/>
    </xf>
    <xf numFmtId="0" fontId="0" fillId="0" borderId="2" xfId="98" applyFont="1" applyFill="1" applyBorder="1" applyAlignment="1">
      <alignment horizontal="center" vertical="center"/>
    </xf>
    <xf numFmtId="176" fontId="0" fillId="0" borderId="2" xfId="98" applyNumberFormat="1" applyFont="1" applyFill="1" applyBorder="1" applyAlignment="1">
      <alignment horizontal="center" vertical="center"/>
    </xf>
    <xf numFmtId="0" fontId="0" fillId="0" borderId="2" xfId="98" applyFont="1" applyFill="1" applyBorder="1">
      <alignment vertical="center"/>
    </xf>
    <xf numFmtId="176" fontId="0" fillId="0" borderId="2" xfId="98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49" fontId="3" fillId="0" borderId="0" xfId="117" applyNumberFormat="1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49" fontId="1" fillId="0" borderId="0" xfId="117" applyNumberFormat="1" applyFont="1" applyFill="1" applyBorder="1" applyAlignment="1">
      <alignment horizontal="center" vertical="center"/>
    </xf>
    <xf numFmtId="49" fontId="0" fillId="0" borderId="0" xfId="0" applyNumberFormat="1" applyFill="1">
      <alignment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49" fontId="2" fillId="0" borderId="10" xfId="117" applyNumberFormat="1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49" fontId="2" fillId="0" borderId="0" xfId="117" applyNumberFormat="1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49" fontId="2" fillId="0" borderId="18" xfId="117" applyNumberFormat="1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49" fontId="2" fillId="0" borderId="22" xfId="117" applyNumberFormat="1" applyFont="1" applyFill="1" applyBorder="1" applyAlignment="1">
      <alignment horizontal="center" vertical="center" wrapText="1"/>
    </xf>
    <xf numFmtId="0" fontId="2" fillId="0" borderId="3" xfId="117" applyFont="1" applyFill="1" applyBorder="1" applyAlignment="1">
      <alignment horizontal="center" vertical="center" wrapText="1"/>
    </xf>
    <xf numFmtId="0" fontId="2" fillId="0" borderId="4" xfId="117" applyFont="1" applyFill="1" applyBorder="1" applyAlignment="1">
      <alignment horizontal="center" vertical="center" wrapText="1"/>
    </xf>
    <xf numFmtId="0" fontId="2" fillId="0" borderId="2" xfId="117" applyFont="1" applyFill="1" applyBorder="1" applyAlignment="1">
      <alignment horizontal="center" vertical="center" wrapText="1"/>
    </xf>
    <xf numFmtId="49" fontId="2" fillId="2" borderId="8" xfId="106" applyNumberFormat="1" applyFont="1" applyFill="1" applyBorder="1" applyAlignment="1">
      <alignment horizontal="center" vertical="center" wrapText="1"/>
    </xf>
    <xf numFmtId="0" fontId="2" fillId="2" borderId="8" xfId="106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 wrapText="1"/>
    </xf>
    <xf numFmtId="49" fontId="2" fillId="0" borderId="23" xfId="117" applyNumberFormat="1" applyFont="1" applyFill="1" applyBorder="1" applyAlignment="1">
      <alignment horizontal="center" vertical="center" wrapText="1"/>
    </xf>
    <xf numFmtId="185" fontId="2" fillId="0" borderId="2" xfId="117" applyNumberFormat="1" applyFont="1" applyFill="1" applyBorder="1" applyAlignment="1">
      <alignment horizontal="center" vertical="center"/>
    </xf>
    <xf numFmtId="49" fontId="2" fillId="2" borderId="2" xfId="106" applyNumberFormat="1" applyFont="1" applyFill="1" applyBorder="1" applyAlignment="1">
      <alignment horizontal="center" vertical="center" wrapText="1"/>
    </xf>
    <xf numFmtId="0" fontId="2" fillId="2" borderId="2" xfId="106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 wrapText="1"/>
    </xf>
    <xf numFmtId="49" fontId="2" fillId="0" borderId="24" xfId="117" applyNumberFormat="1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 wrapText="1"/>
    </xf>
    <xf numFmtId="185" fontId="5" fillId="0" borderId="2" xfId="117" applyNumberFormat="1" applyFont="1" applyFill="1" applyBorder="1" applyAlignment="1">
      <alignment horizontal="center" vertical="center"/>
    </xf>
    <xf numFmtId="0" fontId="2" fillId="2" borderId="3" xfId="106" applyFont="1" applyFill="1" applyBorder="1" applyAlignment="1">
      <alignment horizontal="center" vertical="center" wrapText="1"/>
    </xf>
    <xf numFmtId="49" fontId="2" fillId="2" borderId="6" xfId="106" applyNumberFormat="1" applyFont="1" applyFill="1" applyBorder="1" applyAlignment="1">
      <alignment horizontal="center" vertical="center" wrapText="1"/>
    </xf>
    <xf numFmtId="0" fontId="2" fillId="2" borderId="6" xfId="106" applyFont="1" applyFill="1" applyBorder="1" applyAlignment="1">
      <alignment horizontal="center" vertical="center" wrapText="1"/>
    </xf>
    <xf numFmtId="0" fontId="11" fillId="0" borderId="0" xfId="117" applyFont="1" applyFill="1">
      <alignment vertical="center"/>
    </xf>
    <xf numFmtId="0" fontId="2" fillId="0" borderId="0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 wrapText="1"/>
    </xf>
    <xf numFmtId="0" fontId="2" fillId="0" borderId="26" xfId="117" applyFont="1" applyFill="1" applyBorder="1" applyAlignment="1">
      <alignment horizontal="center" vertical="center"/>
    </xf>
    <xf numFmtId="0" fontId="2" fillId="0" borderId="27" xfId="117" applyFont="1" applyFill="1" applyBorder="1" applyAlignment="1">
      <alignment horizontal="center" vertical="center"/>
    </xf>
    <xf numFmtId="0" fontId="2" fillId="0" borderId="28" xfId="117" applyFont="1" applyFill="1" applyBorder="1" applyAlignment="1">
      <alignment horizontal="center" vertical="center" wrapText="1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7" xfId="117" applyFont="1" applyFill="1" applyBorder="1" applyAlignment="1">
      <alignment horizontal="center" vertical="center" wrapText="1"/>
    </xf>
    <xf numFmtId="185" fontId="2" fillId="0" borderId="26" xfId="117" applyNumberFormat="1" applyFont="1" applyFill="1" applyBorder="1" applyAlignment="1">
      <alignment horizontal="center" vertical="center" wrapText="1"/>
    </xf>
    <xf numFmtId="0" fontId="5" fillId="0" borderId="27" xfId="117" applyFont="1" applyFill="1" applyBorder="1" applyAlignment="1">
      <alignment horizontal="center" vertical="center" wrapText="1"/>
    </xf>
    <xf numFmtId="185" fontId="5" fillId="0" borderId="26" xfId="117" applyNumberFormat="1" applyFont="1" applyFill="1" applyBorder="1" applyAlignment="1">
      <alignment horizontal="center" vertical="center" wrapText="1"/>
    </xf>
    <xf numFmtId="0" fontId="2" fillId="0" borderId="29" xfId="117" applyFont="1" applyFill="1" applyBorder="1" applyAlignment="1">
      <alignment horizontal="center" vertical="center" wrapText="1"/>
    </xf>
    <xf numFmtId="0" fontId="2" fillId="0" borderId="30" xfId="117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0" fontId="5" fillId="0" borderId="0" xfId="114" applyFont="1" applyFill="1" applyAlignment="1">
      <alignment horizontal="center" vertical="center"/>
    </xf>
    <xf numFmtId="49" fontId="5" fillId="0" borderId="2" xfId="127" applyNumberFormat="1" applyFont="1" applyFill="1" applyBorder="1" applyAlignment="1" applyProtection="1">
      <alignment horizontal="center" vertical="center"/>
    </xf>
    <xf numFmtId="0" fontId="5" fillId="0" borderId="2" xfId="127" applyNumberFormat="1" applyFont="1" applyFill="1" applyBorder="1" applyAlignment="1" applyProtection="1">
      <alignment horizontal="center" vertical="center"/>
    </xf>
    <xf numFmtId="0" fontId="5" fillId="0" borderId="2" xfId="126" applyNumberFormat="1" applyFont="1" applyFill="1" applyBorder="1" applyAlignment="1">
      <alignment horizontal="center" vertical="center"/>
    </xf>
    <xf numFmtId="49" fontId="5" fillId="0" borderId="8" xfId="127" applyNumberFormat="1" applyFont="1" applyFill="1" applyBorder="1" applyAlignment="1" applyProtection="1">
      <alignment horizontal="center" vertical="center"/>
    </xf>
    <xf numFmtId="0" fontId="5" fillId="0" borderId="8" xfId="127" applyNumberFormat="1" applyFont="1" applyFill="1" applyBorder="1" applyAlignment="1" applyProtection="1">
      <alignment horizontal="center" vertical="center"/>
    </xf>
    <xf numFmtId="49" fontId="5" fillId="0" borderId="7" xfId="127" applyNumberFormat="1" applyFont="1" applyFill="1" applyBorder="1" applyAlignment="1" applyProtection="1">
      <alignment horizontal="center" vertical="center"/>
    </xf>
    <xf numFmtId="49" fontId="5" fillId="0" borderId="31" xfId="127" applyNumberFormat="1" applyFont="1" applyFill="1" applyBorder="1" applyAlignment="1" applyProtection="1">
      <alignment horizontal="center" vertical="center"/>
    </xf>
    <xf numFmtId="0" fontId="5" fillId="0" borderId="32" xfId="127" applyNumberFormat="1" applyFont="1" applyFill="1" applyBorder="1" applyAlignment="1" applyProtection="1">
      <alignment horizontal="center" vertical="center"/>
    </xf>
    <xf numFmtId="0" fontId="5" fillId="0" borderId="0" xfId="127" applyNumberFormat="1" applyFont="1" applyFill="1" applyBorder="1" applyAlignment="1" applyProtection="1">
      <alignment horizontal="center" vertical="center"/>
    </xf>
    <xf numFmtId="49" fontId="5" fillId="0" borderId="6" xfId="127" applyNumberFormat="1" applyFont="1" applyFill="1" applyBorder="1" applyAlignment="1" applyProtection="1">
      <alignment horizontal="center" vertical="center"/>
    </xf>
    <xf numFmtId="49" fontId="5" fillId="0" borderId="33" xfId="127" applyNumberFormat="1" applyFont="1" applyFill="1" applyBorder="1" applyAlignment="1" applyProtection="1">
      <alignment horizontal="center" vertical="center"/>
    </xf>
    <xf numFmtId="0" fontId="5" fillId="0" borderId="6" xfId="127" applyNumberFormat="1" applyFont="1" applyFill="1" applyBorder="1" applyAlignment="1" applyProtection="1">
      <alignment horizontal="center" vertical="center"/>
    </xf>
    <xf numFmtId="0" fontId="5" fillId="0" borderId="6" xfId="126" applyNumberFormat="1" applyFont="1" applyFill="1" applyBorder="1" applyAlignment="1">
      <alignment horizontal="center" vertical="center"/>
    </xf>
    <xf numFmtId="0" fontId="5" fillId="0" borderId="34" xfId="127" applyNumberFormat="1" applyFont="1" applyFill="1" applyBorder="1" applyAlignment="1" applyProtection="1">
      <alignment horizontal="center" vertical="center"/>
    </xf>
    <xf numFmtId="0" fontId="5" fillId="0" borderId="35" xfId="127" applyNumberFormat="1" applyFont="1" applyFill="1" applyBorder="1" applyAlignment="1" applyProtection="1">
      <alignment horizontal="center" vertical="center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78" fontId="4" fillId="0" borderId="0" xfId="115" applyNumberFormat="1" applyFont="1" applyFill="1" applyAlignment="1" applyProtection="1">
      <alignment horizontal="center" vertical="center" wrapText="1"/>
    </xf>
    <xf numFmtId="178" fontId="5" fillId="0" borderId="1" xfId="115" applyNumberFormat="1" applyFont="1" applyFill="1" applyBorder="1" applyAlignment="1" applyProtection="1">
      <alignment vertical="center"/>
    </xf>
    <xf numFmtId="178" fontId="5" fillId="0" borderId="0" xfId="115" applyNumberFormat="1" applyFont="1" applyFill="1" applyBorder="1" applyAlignment="1" applyProtection="1">
      <alignment vertical="center" wrapText="1"/>
    </xf>
    <xf numFmtId="178" fontId="9" fillId="0" borderId="0" xfId="115" applyNumberFormat="1" applyFont="1" applyFill="1" applyBorder="1" applyAlignment="1" applyProtection="1">
      <alignment vertical="center" wrapText="1"/>
    </xf>
    <xf numFmtId="178" fontId="5" fillId="0" borderId="3" xfId="115" applyNumberFormat="1" applyFont="1" applyFill="1" applyBorder="1" applyAlignment="1" applyProtection="1">
      <alignment horizontal="center" vertical="center" wrapText="1"/>
    </xf>
    <xf numFmtId="178" fontId="5" fillId="0" borderId="4" xfId="115" applyNumberFormat="1" applyFont="1" applyFill="1" applyBorder="1" applyAlignment="1" applyProtection="1">
      <alignment horizontal="center" vertical="center" wrapText="1"/>
    </xf>
    <xf numFmtId="178" fontId="5" fillId="0" borderId="5" xfId="115" applyNumberFormat="1" applyFont="1" applyFill="1" applyBorder="1" applyAlignment="1" applyProtection="1">
      <alignment horizontal="center" vertical="center" wrapText="1"/>
    </xf>
    <xf numFmtId="178" fontId="5" fillId="0" borderId="2" xfId="115" applyNumberFormat="1" applyFont="1" applyFill="1" applyBorder="1" applyAlignment="1" applyProtection="1">
      <alignment horizontal="centerContinuous" vertical="center"/>
    </xf>
    <xf numFmtId="178" fontId="5" fillId="0" borderId="33" xfId="115" applyNumberFormat="1" applyFont="1" applyFill="1" applyBorder="1" applyAlignment="1" applyProtection="1">
      <alignment horizontal="center" vertical="center" wrapText="1"/>
    </xf>
    <xf numFmtId="178" fontId="5" fillId="0" borderId="34" xfId="115" applyNumberFormat="1" applyFont="1" applyFill="1" applyBorder="1" applyAlignment="1" applyProtection="1">
      <alignment horizontal="center" vertical="center" wrapText="1"/>
    </xf>
    <xf numFmtId="178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80" fontId="5" fillId="0" borderId="2" xfId="115" applyNumberFormat="1" applyFont="1" applyFill="1" applyBorder="1" applyAlignment="1" applyProtection="1">
      <alignment horizontal="centerContinuous" vertical="center"/>
    </xf>
    <xf numFmtId="178" fontId="5" fillId="0" borderId="31" xfId="115" applyNumberFormat="1" applyFont="1" applyFill="1" applyBorder="1" applyAlignment="1" applyProtection="1">
      <alignment horizontal="center" vertical="center" wrapText="1"/>
    </xf>
    <xf numFmtId="178" fontId="5" fillId="0" borderId="32" xfId="115" applyNumberFormat="1" applyFont="1" applyFill="1" applyBorder="1" applyAlignment="1" applyProtection="1">
      <alignment horizontal="center" vertical="center" wrapText="1"/>
    </xf>
    <xf numFmtId="178" fontId="5" fillId="0" borderId="33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80" fontId="5" fillId="0" borderId="3" xfId="115" applyNumberFormat="1" applyFont="1" applyFill="1" applyBorder="1" applyAlignment="1" applyProtection="1">
      <alignment horizontal="center" vertical="center"/>
    </xf>
    <xf numFmtId="178" fontId="5" fillId="0" borderId="36" xfId="115" applyNumberFormat="1" applyFont="1" applyFill="1" applyBorder="1" applyAlignment="1" applyProtection="1">
      <alignment horizontal="center" vertical="center" wrapText="1"/>
    </xf>
    <xf numFmtId="178" fontId="5" fillId="0" borderId="37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80" fontId="5" fillId="0" borderId="2" xfId="115" applyNumberFormat="1" applyFont="1" applyFill="1" applyBorder="1" applyAlignment="1" applyProtection="1">
      <alignment horizontal="center" vertical="center" wrapText="1"/>
    </xf>
    <xf numFmtId="184" fontId="5" fillId="0" borderId="3" xfId="112" applyNumberFormat="1" applyFont="1" applyFill="1" applyBorder="1" applyAlignment="1">
      <alignment horizontal="left" vertical="center" wrapText="1"/>
    </xf>
    <xf numFmtId="184" fontId="5" fillId="0" borderId="5" xfId="112" applyNumberFormat="1" applyFont="1" applyFill="1" applyBorder="1" applyAlignment="1">
      <alignment horizontal="left" vertical="center" wrapText="1"/>
    </xf>
    <xf numFmtId="183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100" applyFont="1" applyFill="1" applyBorder="1" applyAlignment="1">
      <alignment vertical="center" wrapText="1"/>
    </xf>
    <xf numFmtId="183" fontId="5" fillId="0" borderId="2" xfId="115" applyNumberFormat="1" applyFont="1" applyFill="1" applyBorder="1" applyAlignment="1">
      <alignment horizontal="right" vertical="center" wrapText="1"/>
    </xf>
    <xf numFmtId="183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00" applyFont="1" applyFill="1" applyBorder="1" applyAlignment="1">
      <alignment vertical="center" wrapText="1"/>
    </xf>
    <xf numFmtId="183" fontId="5" fillId="0" borderId="7" xfId="112" applyNumberFormat="1" applyFont="1" applyFill="1" applyBorder="1" applyAlignment="1" applyProtection="1">
      <alignment horizontal="right" vertical="center" wrapText="1"/>
    </xf>
    <xf numFmtId="183" fontId="5" fillId="0" borderId="8" xfId="112" applyNumberFormat="1" applyFont="1" applyFill="1" applyBorder="1" applyAlignment="1" applyProtection="1">
      <alignment horizontal="right" vertical="center" wrapText="1"/>
    </xf>
    <xf numFmtId="184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80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80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0" fontId="5" fillId="0" borderId="5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78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80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3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3" fontId="5" fillId="0" borderId="2" xfId="115" applyNumberFormat="1" applyFont="1" applyFill="1" applyBorder="1" applyAlignment="1" applyProtection="1">
      <alignment horizontal="right" vertical="center" wrapText="1"/>
    </xf>
    <xf numFmtId="49" fontId="5" fillId="0" borderId="0" xfId="112" applyNumberFormat="1" applyFont="1" applyFill="1" applyBorder="1" applyAlignment="1" applyProtection="1">
      <alignment horizontal="left" vertical="center"/>
    </xf>
    <xf numFmtId="183" fontId="5" fillId="0" borderId="2" xfId="56" applyNumberFormat="1" applyFont="1" applyFill="1" applyBorder="1" applyAlignment="1">
      <alignment horizontal="center" vertical="center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0" fontId="5" fillId="0" borderId="2" xfId="127" applyNumberFormat="1" applyFont="1" applyFill="1" applyBorder="1" applyAlignment="1" applyProtection="1">
      <alignment horizontal="center" vertical="center" wrapText="1"/>
    </xf>
    <xf numFmtId="0" fontId="5" fillId="0" borderId="8" xfId="127" applyNumberFormat="1" applyFont="1" applyFill="1" applyBorder="1" applyAlignment="1" applyProtection="1">
      <alignment horizontal="center" vertical="center" wrapText="1"/>
    </xf>
    <xf numFmtId="0" fontId="5" fillId="0" borderId="6" xfId="127" applyNumberFormat="1" applyFont="1" applyFill="1" applyBorder="1" applyAlignment="1" applyProtection="1">
      <alignment horizontal="center" vertical="center" wrapText="1"/>
    </xf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5" fillId="0" borderId="33" xfId="113" applyFont="1" applyFill="1" applyBorder="1" applyAlignment="1">
      <alignment horizontal="center" vertical="center"/>
    </xf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1" fillId="0" borderId="2" xfId="112" applyNumberFormat="1" applyFont="1" applyFill="1" applyBorder="1" applyAlignment="1" applyProtection="1">
      <alignment horizontal="center" vertical="center"/>
    </xf>
    <xf numFmtId="49" fontId="11" fillId="0" borderId="5" xfId="112" applyNumberFormat="1" applyFont="1" applyFill="1" applyBorder="1" applyAlignment="1" applyProtection="1">
      <alignment horizontal="center" vertical="center"/>
    </xf>
    <xf numFmtId="0" fontId="11" fillId="0" borderId="7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/>
    </xf>
    <xf numFmtId="0" fontId="11" fillId="0" borderId="3" xfId="112" applyFont="1" applyFill="1" applyBorder="1" applyAlignment="1">
      <alignment horizontal="center" vertical="center"/>
    </xf>
    <xf numFmtId="0" fontId="11" fillId="0" borderId="5" xfId="112" applyFont="1" applyFill="1" applyBorder="1" applyAlignment="1">
      <alignment horizontal="center" vertical="center"/>
    </xf>
    <xf numFmtId="0" fontId="11" fillId="0" borderId="2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 wrapText="1"/>
    </xf>
    <xf numFmtId="0" fontId="11" fillId="0" borderId="8" xfId="112" applyFont="1" applyFill="1" applyBorder="1" applyAlignment="1">
      <alignment horizontal="center" vertical="center"/>
    </xf>
    <xf numFmtId="0" fontId="11" fillId="0" borderId="8" xfId="112" applyFont="1" applyFill="1" applyBorder="1" applyAlignment="1">
      <alignment horizontal="center" vertical="center" wrapText="1"/>
    </xf>
    <xf numFmtId="0" fontId="11" fillId="0" borderId="37" xfId="112" applyFont="1" applyFill="1" applyBorder="1" applyAlignment="1">
      <alignment horizontal="center" vertical="center"/>
    </xf>
    <xf numFmtId="0" fontId="11" fillId="0" borderId="37" xfId="112" applyFont="1" applyFill="1" applyBorder="1" applyAlignment="1">
      <alignment horizontal="center" vertical="center" wrapText="1"/>
    </xf>
    <xf numFmtId="184" fontId="5" fillId="0" borderId="4" xfId="112" applyNumberFormat="1" applyFont="1" applyFill="1" applyBorder="1" applyAlignment="1">
      <alignment horizontal="left" vertical="center"/>
    </xf>
    <xf numFmtId="183" fontId="5" fillId="0" borderId="37" xfId="112" applyNumberFormat="1" applyFont="1" applyFill="1" applyBorder="1" applyAlignment="1" applyProtection="1">
      <alignment horizontal="right" vertical="center" wrapText="1"/>
    </xf>
    <xf numFmtId="184" fontId="5" fillId="0" borderId="4" xfId="112" applyNumberFormat="1" applyFont="1" applyFill="1" applyBorder="1" applyAlignment="1" applyProtection="1">
      <alignment horizontal="left" vertical="center"/>
    </xf>
    <xf numFmtId="176" fontId="5" fillId="0" borderId="6" xfId="112" applyNumberFormat="1" applyFont="1" applyFill="1" applyBorder="1" applyAlignment="1" applyProtection="1">
      <alignment horizontal="right" vertical="center" wrapText="1"/>
    </xf>
    <xf numFmtId="183" fontId="5" fillId="0" borderId="1" xfId="112" applyNumberFormat="1" applyFont="1" applyFill="1" applyBorder="1" applyAlignment="1" applyProtection="1">
      <alignment horizontal="right" vertical="center" wrapText="1"/>
    </xf>
    <xf numFmtId="176" fontId="5" fillId="0" borderId="2" xfId="112" applyNumberFormat="1" applyFont="1" applyFill="1" applyBorder="1" applyAlignment="1" applyProtection="1">
      <alignment horizontal="right" vertical="center" wrapText="1"/>
    </xf>
    <xf numFmtId="176" fontId="5" fillId="0" borderId="5" xfId="112" applyNumberFormat="1" applyFont="1" applyFill="1" applyBorder="1" applyAlignment="1" applyProtection="1">
      <alignment horizontal="right" vertical="center" wrapText="1"/>
    </xf>
    <xf numFmtId="184" fontId="5" fillId="0" borderId="2" xfId="112" applyNumberFormat="1" applyFont="1" applyFill="1" applyBorder="1" applyAlignment="1" applyProtection="1">
      <alignment horizontal="left" vertical="center"/>
    </xf>
    <xf numFmtId="176" fontId="5" fillId="0" borderId="2" xfId="112" applyNumberFormat="1" applyFont="1" applyFill="1" applyBorder="1" applyAlignment="1"/>
    <xf numFmtId="176" fontId="5" fillId="0" borderId="37" xfId="112" applyNumberFormat="1" applyFont="1" applyFill="1" applyBorder="1" applyAlignment="1"/>
    <xf numFmtId="0" fontId="5" fillId="0" borderId="37" xfId="112" applyFont="1" applyFill="1" applyBorder="1" applyAlignment="1"/>
    <xf numFmtId="186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12" applyFont="1" applyFill="1" applyBorder="1" applyAlignment="1"/>
    <xf numFmtId="176" fontId="5" fillId="0" borderId="2" xfId="112" applyNumberFormat="1" applyFont="1" applyFill="1" applyBorder="1" applyAlignment="1" applyProtection="1">
      <alignment horizontal="right" vertical="center"/>
    </xf>
    <xf numFmtId="176" fontId="5" fillId="0" borderId="37" xfId="112" applyNumberFormat="1" applyFont="1" applyFill="1" applyBorder="1" applyAlignment="1" applyProtection="1">
      <alignment horizontal="right" vertical="center"/>
    </xf>
    <xf numFmtId="186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5" xfId="112" applyFont="1" applyFill="1" applyBorder="1" applyAlignment="1">
      <alignment horizontal="left" vertical="center"/>
    </xf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37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76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176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4" xfId="112" applyFont="1" applyFill="1" applyBorder="1" applyAlignment="1">
      <alignment horizontal="center" vertical="center"/>
    </xf>
  </cellXfs>
  <cellStyles count="128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20% - 着色 4 2 2" xfId="7"/>
    <cellStyle name="着色 2 2" xfId="8"/>
    <cellStyle name="20% - 着色 6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标题 3" xfId="28" builtinId="18"/>
    <cellStyle name="差_64242C78E6F6009AE0530A08AF09009A" xfId="29"/>
    <cellStyle name="60% - 强调文字颜色 1" xfId="30" builtinId="32"/>
    <cellStyle name="40% - 着色 3 3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常规_新报表页" xfId="56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60% - 着色 6 2" xfId="61"/>
    <cellStyle name="强调文字颜色 6" xfId="62" builtinId="49"/>
    <cellStyle name="着色 5 2" xfId="63"/>
    <cellStyle name="40% - 强调文字颜色 6" xfId="64" builtinId="51"/>
    <cellStyle name="60% - 强调文字颜色 6" xfId="65" builtinId="52"/>
    <cellStyle name="常规_2012年国有资本经营预算收支总表" xfId="66"/>
    <cellStyle name="常规 11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20% - 着色 5 2" xfId="74"/>
    <cellStyle name="着色 1 2" xfId="75"/>
    <cellStyle name="20% - 着色 5 3" xfId="76"/>
    <cellStyle name="20% - 着色 6 2 2" xfId="77"/>
    <cellStyle name="40% - 着色 1 2" xfId="78"/>
    <cellStyle name="40% - 着色 1 2 2" xfId="79"/>
    <cellStyle name="40% - 着色 2 3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60% - 着色 4 2" xfId="97"/>
    <cellStyle name="常规_64242C78E6FB009AE0530A08AF09009A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442239306334007CE0530A0804CB3F5E" xfId="126"/>
    <cellStyle name="常规_4422630BD59E014AE0530A0804CCCC24" xfId="12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tabSelected="1" workbookViewId="0">
      <selection activeCell="L8" sqref="L8"/>
    </sheetView>
  </sheetViews>
  <sheetFormatPr defaultColWidth="6.875" defaultRowHeight="11.25"/>
  <cols>
    <col min="1" max="1" width="15.5" style="251" customWidth="1"/>
    <col min="2" max="2" width="8.5" style="251" customWidth="1"/>
    <col min="3" max="3" width="11.75" style="251" customWidth="1"/>
    <col min="4" max="4" width="9.125" style="251" customWidth="1"/>
    <col min="5" max="5" width="5.625" style="251" customWidth="1"/>
    <col min="6" max="6" width="6" style="251" customWidth="1"/>
    <col min="7" max="7" width="8.125" style="251" customWidth="1"/>
    <col min="8" max="8" width="13.875" style="251" customWidth="1"/>
    <col min="9" max="9" width="6.875" style="251" customWidth="1"/>
    <col min="10" max="10" width="7.25" style="251" customWidth="1"/>
    <col min="11" max="11" width="8.375" style="251" customWidth="1"/>
    <col min="12" max="12" width="7" style="251" customWidth="1"/>
    <col min="13" max="16384" width="6.875" style="251"/>
  </cols>
  <sheetData>
    <row r="1" ht="42" customHeight="1" spans="1:12">
      <c r="A1" s="252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</row>
    <row r="2" ht="15" customHeight="1" spans="1:12">
      <c r="A2" s="253" t="s">
        <v>1</v>
      </c>
      <c r="B2" s="224"/>
      <c r="C2" s="254"/>
      <c r="D2" s="255"/>
      <c r="E2" s="255"/>
      <c r="F2" s="255"/>
      <c r="G2" s="256"/>
      <c r="H2" s="256"/>
      <c r="I2" s="256"/>
      <c r="J2" s="256"/>
      <c r="K2" s="256"/>
      <c r="L2" s="255" t="s">
        <v>2</v>
      </c>
    </row>
    <row r="3" ht="35" customHeight="1" spans="1:12">
      <c r="A3" s="257" t="s">
        <v>3</v>
      </c>
      <c r="B3" s="257"/>
      <c r="C3" s="258" t="s">
        <v>4</v>
      </c>
      <c r="D3" s="258"/>
      <c r="E3" s="258"/>
      <c r="F3" s="258"/>
      <c r="G3" s="258"/>
      <c r="H3" s="258"/>
      <c r="I3" s="258"/>
      <c r="J3" s="258"/>
      <c r="K3" s="258"/>
      <c r="L3" s="258"/>
    </row>
    <row r="4" ht="24" customHeight="1" spans="1:12">
      <c r="A4" s="259" t="s">
        <v>5</v>
      </c>
      <c r="B4" s="259" t="s">
        <v>6</v>
      </c>
      <c r="C4" s="260" t="s">
        <v>7</v>
      </c>
      <c r="D4" s="260" t="s">
        <v>8</v>
      </c>
      <c r="E4" s="261" t="s">
        <v>9</v>
      </c>
      <c r="F4" s="262"/>
      <c r="G4" s="263" t="s">
        <v>10</v>
      </c>
      <c r="H4" s="262"/>
      <c r="I4" s="262"/>
      <c r="J4" s="262"/>
      <c r="K4" s="262"/>
      <c r="L4" s="262"/>
    </row>
    <row r="5" ht="35" customHeight="1" spans="1:12">
      <c r="A5" s="259"/>
      <c r="B5" s="259"/>
      <c r="C5" s="259"/>
      <c r="D5" s="259"/>
      <c r="E5" s="264" t="s">
        <v>11</v>
      </c>
      <c r="F5" s="264" t="s">
        <v>12</v>
      </c>
      <c r="G5" s="261" t="s">
        <v>13</v>
      </c>
      <c r="H5" s="262"/>
      <c r="I5" s="264" t="s">
        <v>14</v>
      </c>
      <c r="J5" s="264" t="s">
        <v>15</v>
      </c>
      <c r="K5" s="264" t="s">
        <v>16</v>
      </c>
      <c r="L5" s="260" t="s">
        <v>17</v>
      </c>
    </row>
    <row r="6" ht="24" customHeight="1" spans="1:12">
      <c r="A6" s="265"/>
      <c r="B6" s="265"/>
      <c r="C6" s="265"/>
      <c r="D6" s="265"/>
      <c r="E6" s="266"/>
      <c r="F6" s="266"/>
      <c r="G6" s="267" t="s">
        <v>18</v>
      </c>
      <c r="H6" s="268" t="s">
        <v>19</v>
      </c>
      <c r="I6" s="266"/>
      <c r="J6" s="266"/>
      <c r="K6" s="266"/>
      <c r="L6" s="265"/>
    </row>
    <row r="7" ht="30" customHeight="1" spans="1:12">
      <c r="A7" s="182" t="s">
        <v>20</v>
      </c>
      <c r="B7" s="184">
        <v>3153.36</v>
      </c>
      <c r="C7" s="269" t="s">
        <v>21</v>
      </c>
      <c r="D7" s="184">
        <v>1803.65</v>
      </c>
      <c r="E7" s="270"/>
      <c r="F7" s="270"/>
      <c r="G7" s="184">
        <v>1803.65</v>
      </c>
      <c r="H7" s="184">
        <v>1203.65</v>
      </c>
      <c r="I7" s="270"/>
      <c r="J7" s="270"/>
      <c r="K7" s="270"/>
      <c r="L7" s="270"/>
    </row>
    <row r="8" ht="30" customHeight="1" spans="1:12">
      <c r="A8" s="182" t="s">
        <v>22</v>
      </c>
      <c r="B8" s="187">
        <v>2553.36</v>
      </c>
      <c r="C8" s="269" t="s">
        <v>23</v>
      </c>
      <c r="D8" s="184">
        <v>1750.73</v>
      </c>
      <c r="E8" s="270"/>
      <c r="F8" s="270"/>
      <c r="G8" s="184">
        <v>1750.73</v>
      </c>
      <c r="H8" s="184">
        <v>1166.87</v>
      </c>
      <c r="I8" s="270"/>
      <c r="J8" s="270"/>
      <c r="K8" s="270"/>
      <c r="L8" s="270"/>
    </row>
    <row r="9" ht="30" customHeight="1" spans="1:12">
      <c r="A9" s="182" t="s">
        <v>24</v>
      </c>
      <c r="B9" s="189">
        <v>600</v>
      </c>
      <c r="C9" s="271" t="s">
        <v>25</v>
      </c>
      <c r="D9" s="184">
        <v>52.92</v>
      </c>
      <c r="E9" s="270"/>
      <c r="F9" s="270"/>
      <c r="G9" s="184">
        <v>52.92</v>
      </c>
      <c r="H9" s="184">
        <v>36.78</v>
      </c>
      <c r="I9" s="270"/>
      <c r="J9" s="270"/>
      <c r="K9" s="270"/>
      <c r="L9" s="270"/>
    </row>
    <row r="10" ht="30" customHeight="1" spans="1:12">
      <c r="A10" s="182" t="s">
        <v>26</v>
      </c>
      <c r="B10" s="184"/>
      <c r="C10" s="271" t="s">
        <v>27</v>
      </c>
      <c r="D10" s="184">
        <v>1349.71</v>
      </c>
      <c r="E10" s="270"/>
      <c r="F10" s="270"/>
      <c r="G10" s="184">
        <v>1349.71</v>
      </c>
      <c r="H10" s="184">
        <v>1349.71</v>
      </c>
      <c r="I10" s="270"/>
      <c r="J10" s="270"/>
      <c r="K10" s="270"/>
      <c r="L10" s="270"/>
    </row>
    <row r="11" ht="30" customHeight="1" spans="1:12">
      <c r="A11" s="182" t="s">
        <v>28</v>
      </c>
      <c r="B11" s="187"/>
      <c r="C11" s="269" t="s">
        <v>29</v>
      </c>
      <c r="D11" s="272">
        <v>1093.77</v>
      </c>
      <c r="E11" s="270"/>
      <c r="F11" s="270"/>
      <c r="G11" s="272">
        <v>1093.77</v>
      </c>
      <c r="H11" s="272">
        <v>1093.77</v>
      </c>
      <c r="I11" s="270"/>
      <c r="J11" s="270"/>
      <c r="K11" s="270"/>
      <c r="L11" s="270"/>
    </row>
    <row r="12" ht="30" customHeight="1" spans="1:12">
      <c r="A12" s="182" t="s">
        <v>30</v>
      </c>
      <c r="B12" s="190"/>
      <c r="C12" s="271" t="s">
        <v>31</v>
      </c>
      <c r="D12" s="272">
        <v>255.94</v>
      </c>
      <c r="E12" s="270"/>
      <c r="F12" s="273"/>
      <c r="G12" s="274">
        <v>255.94</v>
      </c>
      <c r="H12" s="275">
        <v>255.94</v>
      </c>
      <c r="I12" s="270"/>
      <c r="J12" s="270"/>
      <c r="K12" s="270"/>
      <c r="L12" s="270"/>
    </row>
    <row r="13" ht="30" customHeight="1" spans="1:12">
      <c r="A13" s="182" t="s">
        <v>32</v>
      </c>
      <c r="B13" s="187"/>
      <c r="C13" s="276"/>
      <c r="D13" s="277"/>
      <c r="E13" s="277"/>
      <c r="F13" s="278"/>
      <c r="G13" s="279"/>
      <c r="H13" s="279"/>
      <c r="I13" s="279"/>
      <c r="J13" s="279"/>
      <c r="K13" s="279"/>
      <c r="L13" s="279"/>
    </row>
    <row r="14" ht="30" customHeight="1" spans="1:12">
      <c r="A14" s="206" t="s">
        <v>33</v>
      </c>
      <c r="B14" s="187"/>
      <c r="C14" s="276"/>
      <c r="D14" s="277"/>
      <c r="E14" s="277"/>
      <c r="F14" s="278"/>
      <c r="G14" s="279"/>
      <c r="H14" s="279"/>
      <c r="I14" s="279"/>
      <c r="J14" s="279"/>
      <c r="K14" s="279"/>
      <c r="L14" s="279"/>
    </row>
    <row r="15" ht="23" customHeight="1" spans="1:12">
      <c r="A15" s="206"/>
      <c r="B15" s="280"/>
      <c r="C15" s="276"/>
      <c r="D15" s="277"/>
      <c r="E15" s="277"/>
      <c r="F15" s="278"/>
      <c r="G15" s="279"/>
      <c r="H15" s="279"/>
      <c r="I15" s="279"/>
      <c r="J15" s="279"/>
      <c r="K15" s="279"/>
      <c r="L15" s="279"/>
    </row>
    <row r="16" ht="26" customHeight="1" spans="1:12">
      <c r="A16" s="206"/>
      <c r="B16" s="280"/>
      <c r="C16" s="281"/>
      <c r="D16" s="282"/>
      <c r="E16" s="283"/>
      <c r="F16" s="283"/>
      <c r="G16" s="279"/>
      <c r="H16" s="279"/>
      <c r="I16" s="279"/>
      <c r="J16" s="279"/>
      <c r="K16" s="279"/>
      <c r="L16" s="279"/>
    </row>
    <row r="17" ht="24" customHeight="1" spans="1:12">
      <c r="A17" s="206"/>
      <c r="B17" s="284"/>
      <c r="C17" s="285"/>
      <c r="D17" s="282"/>
      <c r="E17" s="283"/>
      <c r="F17" s="283"/>
      <c r="G17" s="279"/>
      <c r="H17" s="279"/>
      <c r="I17" s="279"/>
      <c r="J17" s="279"/>
      <c r="K17" s="279"/>
      <c r="L17" s="279"/>
    </row>
    <row r="18" ht="30" customHeight="1" spans="1:12">
      <c r="A18" s="286" t="s">
        <v>34</v>
      </c>
      <c r="B18" s="184">
        <v>3153.36</v>
      </c>
      <c r="C18" s="287"/>
      <c r="D18" s="272"/>
      <c r="E18" s="288"/>
      <c r="F18" s="288"/>
      <c r="G18" s="279"/>
      <c r="H18" s="279"/>
      <c r="I18" s="279"/>
      <c r="J18" s="279"/>
      <c r="K18" s="279"/>
      <c r="L18" s="279"/>
    </row>
    <row r="19" ht="30" customHeight="1" spans="1:12">
      <c r="A19" s="206" t="s">
        <v>35</v>
      </c>
      <c r="B19" s="187"/>
      <c r="C19" s="289"/>
      <c r="D19" s="274"/>
      <c r="E19" s="288"/>
      <c r="F19" s="288"/>
      <c r="G19" s="279"/>
      <c r="H19" s="279"/>
      <c r="I19" s="279"/>
      <c r="J19" s="279"/>
      <c r="K19" s="279"/>
      <c r="L19" s="279"/>
    </row>
    <row r="20" ht="30" customHeight="1" spans="1:12">
      <c r="A20" s="182" t="s">
        <v>36</v>
      </c>
      <c r="B20" s="190"/>
      <c r="C20" s="289"/>
      <c r="D20" s="290"/>
      <c r="E20" s="288"/>
      <c r="F20" s="288"/>
      <c r="G20" s="279"/>
      <c r="H20" s="279"/>
      <c r="I20" s="279"/>
      <c r="J20" s="279"/>
      <c r="K20" s="279"/>
      <c r="L20" s="279"/>
    </row>
    <row r="21" ht="30" customHeight="1" spans="1:12">
      <c r="A21" s="182" t="s">
        <v>37</v>
      </c>
      <c r="B21" s="190"/>
      <c r="C21" s="289"/>
      <c r="D21" s="274"/>
      <c r="E21" s="288"/>
      <c r="F21" s="288"/>
      <c r="G21" s="279"/>
      <c r="H21" s="279"/>
      <c r="I21" s="279"/>
      <c r="J21" s="279"/>
      <c r="K21" s="279"/>
      <c r="L21" s="279"/>
    </row>
    <row r="22" ht="30" customHeight="1" spans="1:12">
      <c r="A22" s="182" t="s">
        <v>38</v>
      </c>
      <c r="B22" s="291"/>
      <c r="C22" s="289"/>
      <c r="D22" s="292"/>
      <c r="E22" s="288"/>
      <c r="F22" s="288"/>
      <c r="G22" s="279"/>
      <c r="H22" s="279"/>
      <c r="I22" s="279"/>
      <c r="J22" s="279"/>
      <c r="K22" s="279"/>
      <c r="L22" s="279"/>
    </row>
    <row r="23" ht="24" customHeight="1" spans="1:12">
      <c r="A23" s="204" t="s">
        <v>39</v>
      </c>
      <c r="B23" s="190">
        <v>3153.36</v>
      </c>
      <c r="C23" s="293" t="s">
        <v>40</v>
      </c>
      <c r="D23" s="190">
        <v>3153.36</v>
      </c>
      <c r="E23" s="270"/>
      <c r="F23" s="270"/>
      <c r="G23" s="270">
        <f>G7+G10</f>
        <v>3153.36</v>
      </c>
      <c r="H23" s="270">
        <f>H7+H10</f>
        <v>2553.36</v>
      </c>
      <c r="I23" s="270"/>
      <c r="J23" s="270"/>
      <c r="K23" s="270"/>
      <c r="L23" s="270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0"/>
  <sheetViews>
    <sheetView showGridLines="0" showZeros="0" topLeftCell="A4" workbookViewId="0">
      <selection activeCell="K13" sqref="K13"/>
    </sheetView>
  </sheetViews>
  <sheetFormatPr defaultColWidth="6.875" defaultRowHeight="11.25"/>
  <cols>
    <col min="1" max="1" width="2.75" style="226" customWidth="1"/>
    <col min="2" max="3" width="2.5" style="226" customWidth="1"/>
    <col min="4" max="4" width="12.625" style="226" customWidth="1"/>
    <col min="5" max="5" width="6.875" style="226" customWidth="1"/>
    <col min="6" max="6" width="7" style="226" customWidth="1"/>
    <col min="7" max="7" width="9" style="226" customWidth="1"/>
    <col min="8" max="8" width="7.5" style="226" customWidth="1"/>
    <col min="9" max="9" width="6.625" style="226" customWidth="1"/>
    <col min="10" max="10" width="7.125" style="226" customWidth="1"/>
    <col min="11" max="11" width="6.125" style="226" customWidth="1"/>
    <col min="12" max="12" width="6.75" style="226" customWidth="1"/>
    <col min="13" max="13" width="4" style="226" customWidth="1"/>
    <col min="14" max="14" width="6.5" style="226" customWidth="1"/>
    <col min="15" max="15" width="4.125" style="226" customWidth="1"/>
    <col min="16" max="16" width="5" style="226" customWidth="1"/>
    <col min="17" max="17" width="5.875" style="226" customWidth="1"/>
    <col min="18" max="18" width="6" style="226" customWidth="1"/>
    <col min="19" max="19" width="6.375" style="226" customWidth="1"/>
    <col min="20" max="20" width="6" style="226" customWidth="1"/>
    <col min="21" max="21" width="6.875" style="226" customWidth="1"/>
    <col min="22" max="22" width="4.625" style="226" customWidth="1"/>
    <col min="23" max="251" width="6.875" style="226" customWidth="1"/>
    <col min="252" max="16384" width="6.875" style="226"/>
  </cols>
  <sheetData>
    <row r="1" ht="42" customHeight="1" spans="1:22">
      <c r="A1" s="227" t="s">
        <v>41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</row>
    <row r="2" ht="15" customHeight="1" spans="1:22">
      <c r="A2" s="224" t="s">
        <v>1</v>
      </c>
      <c r="B2" s="224"/>
      <c r="C2" s="224"/>
      <c r="D2" s="224"/>
      <c r="E2" s="224"/>
      <c r="F2" s="224"/>
      <c r="G2" s="228"/>
      <c r="H2" s="228"/>
      <c r="I2" s="228"/>
      <c r="J2" s="228"/>
      <c r="K2" s="228"/>
      <c r="L2" s="228"/>
      <c r="M2" s="228"/>
      <c r="N2" s="228"/>
      <c r="O2" s="228"/>
      <c r="P2" s="228"/>
      <c r="V2" s="248" t="s">
        <v>2</v>
      </c>
    </row>
    <row r="3" ht="20.1" customHeight="1" spans="1:22">
      <c r="A3" s="229" t="s">
        <v>42</v>
      </c>
      <c r="B3" s="229"/>
      <c r="C3" s="229"/>
      <c r="D3" s="230" t="s">
        <v>43</v>
      </c>
      <c r="E3" s="231" t="s">
        <v>44</v>
      </c>
      <c r="F3" s="232" t="s">
        <v>45</v>
      </c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45"/>
      <c r="R3" s="245"/>
      <c r="S3" s="231" t="s">
        <v>46</v>
      </c>
      <c r="T3" s="231"/>
      <c r="U3" s="246" t="s">
        <v>47</v>
      </c>
      <c r="V3" s="246" t="s">
        <v>17</v>
      </c>
    </row>
    <row r="4" ht="20.1" customHeight="1" spans="1:22">
      <c r="A4" s="229"/>
      <c r="B4" s="229"/>
      <c r="C4" s="229"/>
      <c r="D4" s="230"/>
      <c r="E4" s="231"/>
      <c r="F4" s="231" t="s">
        <v>8</v>
      </c>
      <c r="G4" s="234" t="s">
        <v>48</v>
      </c>
      <c r="H4" s="235"/>
      <c r="I4" s="244"/>
      <c r="J4" s="234" t="s">
        <v>49</v>
      </c>
      <c r="K4" s="233"/>
      <c r="L4" s="233"/>
      <c r="M4" s="233"/>
      <c r="N4" s="233"/>
      <c r="O4" s="245"/>
      <c r="P4" s="231" t="s">
        <v>50</v>
      </c>
      <c r="Q4" s="231" t="s">
        <v>51</v>
      </c>
      <c r="R4" s="249" t="s">
        <v>52</v>
      </c>
      <c r="S4" s="231" t="s">
        <v>53</v>
      </c>
      <c r="T4" s="231" t="s">
        <v>54</v>
      </c>
      <c r="U4" s="231"/>
      <c r="V4" s="231"/>
    </row>
    <row r="5" ht="20.1" customHeight="1" spans="1:22">
      <c r="A5" s="236" t="s">
        <v>55</v>
      </c>
      <c r="B5" s="236" t="s">
        <v>56</v>
      </c>
      <c r="C5" s="236" t="s">
        <v>57</v>
      </c>
      <c r="D5" s="230"/>
      <c r="E5" s="231"/>
      <c r="F5" s="231"/>
      <c r="G5" s="237" t="s">
        <v>58</v>
      </c>
      <c r="H5" s="237" t="s">
        <v>59</v>
      </c>
      <c r="I5" s="237" t="s">
        <v>60</v>
      </c>
      <c r="J5" s="246" t="s">
        <v>61</v>
      </c>
      <c r="K5" s="231" t="s">
        <v>62</v>
      </c>
      <c r="L5" s="231" t="s">
        <v>63</v>
      </c>
      <c r="M5" s="231" t="s">
        <v>64</v>
      </c>
      <c r="N5" s="231" t="s">
        <v>65</v>
      </c>
      <c r="O5" s="246" t="s">
        <v>66</v>
      </c>
      <c r="P5" s="231"/>
      <c r="Q5" s="231"/>
      <c r="R5" s="250"/>
      <c r="S5" s="231"/>
      <c r="T5" s="231"/>
      <c r="U5" s="231"/>
      <c r="V5" s="231"/>
    </row>
    <row r="6" ht="30" customHeight="1" spans="1:22">
      <c r="A6" s="236"/>
      <c r="B6" s="236"/>
      <c r="C6" s="236"/>
      <c r="D6" s="230"/>
      <c r="E6" s="231"/>
      <c r="F6" s="231"/>
      <c r="G6" s="238"/>
      <c r="H6" s="239"/>
      <c r="I6" s="239"/>
      <c r="J6" s="246"/>
      <c r="K6" s="231"/>
      <c r="L6" s="231"/>
      <c r="M6" s="231"/>
      <c r="N6" s="231"/>
      <c r="O6" s="246"/>
      <c r="P6" s="231"/>
      <c r="Q6" s="231"/>
      <c r="R6" s="238"/>
      <c r="S6" s="231"/>
      <c r="T6" s="231"/>
      <c r="U6" s="231"/>
      <c r="V6" s="231"/>
    </row>
    <row r="7" ht="20.1" customHeight="1" spans="1:22">
      <c r="A7" s="229" t="s">
        <v>67</v>
      </c>
      <c r="B7" s="229" t="s">
        <v>67</v>
      </c>
      <c r="C7" s="229" t="s">
        <v>67</v>
      </c>
      <c r="D7" s="229" t="s">
        <v>67</v>
      </c>
      <c r="E7" s="240">
        <v>1</v>
      </c>
      <c r="F7" s="240">
        <f t="shared" ref="F7:V7" si="0">E7+1</f>
        <v>2</v>
      </c>
      <c r="G7" s="240">
        <f t="shared" si="0"/>
        <v>3</v>
      </c>
      <c r="H7" s="240">
        <f t="shared" si="0"/>
        <v>4</v>
      </c>
      <c r="I7" s="240">
        <f t="shared" si="0"/>
        <v>5</v>
      </c>
      <c r="J7" s="240">
        <f t="shared" si="0"/>
        <v>6</v>
      </c>
      <c r="K7" s="240">
        <f t="shared" si="0"/>
        <v>7</v>
      </c>
      <c r="L7" s="240">
        <f t="shared" si="0"/>
        <v>8</v>
      </c>
      <c r="M7" s="240">
        <f t="shared" si="0"/>
        <v>9</v>
      </c>
      <c r="N7" s="240">
        <f t="shared" si="0"/>
        <v>10</v>
      </c>
      <c r="O7" s="240">
        <f t="shared" si="0"/>
        <v>11</v>
      </c>
      <c r="P7" s="240">
        <f t="shared" si="0"/>
        <v>12</v>
      </c>
      <c r="Q7" s="240">
        <f t="shared" si="0"/>
        <v>13</v>
      </c>
      <c r="R7" s="240">
        <f t="shared" si="0"/>
        <v>14</v>
      </c>
      <c r="S7" s="240">
        <f t="shared" si="0"/>
        <v>15</v>
      </c>
      <c r="T7" s="240">
        <f t="shared" si="0"/>
        <v>16</v>
      </c>
      <c r="U7" s="240">
        <f t="shared" si="0"/>
        <v>17</v>
      </c>
      <c r="V7" s="240">
        <f t="shared" si="0"/>
        <v>18</v>
      </c>
    </row>
    <row r="8" ht="20.1" customHeight="1" spans="1:22">
      <c r="A8" s="229"/>
      <c r="B8" s="229"/>
      <c r="C8" s="229"/>
      <c r="D8" s="229" t="s">
        <v>8</v>
      </c>
      <c r="E8" s="240">
        <f>SUM(E9:E14)</f>
        <v>3153.36</v>
      </c>
      <c r="F8" s="240">
        <f t="shared" ref="F8:L8" si="1">SUM(F9:F14)</f>
        <v>3153.36</v>
      </c>
      <c r="G8" s="240">
        <f t="shared" si="1"/>
        <v>2553.36</v>
      </c>
      <c r="H8" s="240">
        <f t="shared" si="1"/>
        <v>2553.36</v>
      </c>
      <c r="I8" s="240">
        <f t="shared" si="1"/>
        <v>0</v>
      </c>
      <c r="J8" s="240">
        <f t="shared" si="1"/>
        <v>600</v>
      </c>
      <c r="K8" s="240">
        <f t="shared" si="1"/>
        <v>0</v>
      </c>
      <c r="L8" s="240">
        <f t="shared" si="1"/>
        <v>600</v>
      </c>
      <c r="M8" s="247"/>
      <c r="N8" s="247"/>
      <c r="O8" s="247"/>
      <c r="P8" s="247"/>
      <c r="Q8" s="247"/>
      <c r="R8" s="247"/>
      <c r="S8" s="247"/>
      <c r="T8" s="247"/>
      <c r="U8" s="247"/>
      <c r="V8" s="240"/>
    </row>
    <row r="9" ht="41" customHeight="1" spans="1:22">
      <c r="A9" s="138">
        <v>208</v>
      </c>
      <c r="B9" s="138" t="s">
        <v>68</v>
      </c>
      <c r="C9" s="138" t="s">
        <v>68</v>
      </c>
      <c r="D9" s="241" t="s">
        <v>69</v>
      </c>
      <c r="E9" s="140">
        <f t="shared" ref="E9:E14" si="2">F9</f>
        <v>147.18</v>
      </c>
      <c r="F9" s="140">
        <f t="shared" ref="F9:F14" si="3">G9+J9</f>
        <v>147.18</v>
      </c>
      <c r="G9" s="140">
        <v>147.18</v>
      </c>
      <c r="H9" s="140">
        <v>147.18</v>
      </c>
      <c r="I9" s="240"/>
      <c r="J9" s="140"/>
      <c r="K9" s="247"/>
      <c r="L9" s="140"/>
      <c r="M9" s="247"/>
      <c r="N9" s="247"/>
      <c r="O9" s="247"/>
      <c r="P9" s="247"/>
      <c r="Q9" s="247"/>
      <c r="R9" s="247"/>
      <c r="S9" s="247"/>
      <c r="T9" s="247"/>
      <c r="U9" s="247"/>
      <c r="V9" s="240"/>
    </row>
    <row r="10" ht="29" customHeight="1" spans="1:22">
      <c r="A10" s="138" t="s">
        <v>70</v>
      </c>
      <c r="B10" s="138" t="s">
        <v>71</v>
      </c>
      <c r="C10" s="138" t="s">
        <v>72</v>
      </c>
      <c r="D10" s="241" t="s">
        <v>73</v>
      </c>
      <c r="E10" s="140">
        <f t="shared" si="2"/>
        <v>5.11</v>
      </c>
      <c r="F10" s="140">
        <f t="shared" si="3"/>
        <v>5.11</v>
      </c>
      <c r="G10" s="140">
        <v>2.55</v>
      </c>
      <c r="H10" s="140">
        <v>2.55</v>
      </c>
      <c r="I10" s="240"/>
      <c r="J10" s="140">
        <v>2.56</v>
      </c>
      <c r="K10" s="247"/>
      <c r="L10" s="140">
        <v>2.56</v>
      </c>
      <c r="M10" s="247"/>
      <c r="N10" s="247"/>
      <c r="O10" s="247"/>
      <c r="P10" s="247"/>
      <c r="Q10" s="247"/>
      <c r="R10" s="247"/>
      <c r="S10" s="247"/>
      <c r="T10" s="247"/>
      <c r="U10" s="247"/>
      <c r="V10" s="240"/>
    </row>
    <row r="11" ht="25" customHeight="1" spans="1:22">
      <c r="A11" s="141" t="s">
        <v>74</v>
      </c>
      <c r="B11" s="141" t="s">
        <v>75</v>
      </c>
      <c r="C11" s="141" t="s">
        <v>76</v>
      </c>
      <c r="D11" s="242" t="s">
        <v>77</v>
      </c>
      <c r="E11" s="140">
        <f t="shared" si="2"/>
        <v>92.21</v>
      </c>
      <c r="F11" s="140">
        <f t="shared" si="3"/>
        <v>92.21</v>
      </c>
      <c r="G11" s="140">
        <v>52.76</v>
      </c>
      <c r="H11" s="140">
        <v>52.76</v>
      </c>
      <c r="I11" s="240"/>
      <c r="J11" s="140">
        <v>39.45</v>
      </c>
      <c r="K11" s="247"/>
      <c r="L11" s="140">
        <v>39.45</v>
      </c>
      <c r="M11" s="247"/>
      <c r="N11" s="247"/>
      <c r="O11" s="247"/>
      <c r="P11" s="247"/>
      <c r="Q11" s="247"/>
      <c r="R11" s="247"/>
      <c r="S11" s="247"/>
      <c r="T11" s="247"/>
      <c r="U11" s="247"/>
      <c r="V11" s="240"/>
    </row>
    <row r="12" ht="20.1" customHeight="1" spans="1:22">
      <c r="A12" s="143" t="s">
        <v>78</v>
      </c>
      <c r="B12" s="143" t="s">
        <v>72</v>
      </c>
      <c r="C12" s="144" t="s">
        <v>72</v>
      </c>
      <c r="D12" s="242" t="s">
        <v>79</v>
      </c>
      <c r="E12" s="140">
        <f t="shared" si="2"/>
        <v>1487.96</v>
      </c>
      <c r="F12" s="140">
        <f t="shared" si="3"/>
        <v>1487.96</v>
      </c>
      <c r="G12" s="140">
        <v>980.2</v>
      </c>
      <c r="H12" s="140">
        <v>980.2</v>
      </c>
      <c r="I12" s="240"/>
      <c r="J12" s="140">
        <v>507.76</v>
      </c>
      <c r="K12" s="247"/>
      <c r="L12" s="140">
        <v>507.76</v>
      </c>
      <c r="M12" s="247"/>
      <c r="N12" s="247"/>
      <c r="O12" s="247"/>
      <c r="P12" s="247"/>
      <c r="Q12" s="247"/>
      <c r="R12" s="247"/>
      <c r="S12" s="247"/>
      <c r="T12" s="247"/>
      <c r="U12" s="247"/>
      <c r="V12" s="240"/>
    </row>
    <row r="13" ht="29" customHeight="1" spans="1:22">
      <c r="A13" s="147" t="s">
        <v>78</v>
      </c>
      <c r="B13" s="147" t="s">
        <v>80</v>
      </c>
      <c r="C13" s="148" t="s">
        <v>81</v>
      </c>
      <c r="D13" s="243" t="s">
        <v>82</v>
      </c>
      <c r="E13" s="140">
        <f t="shared" si="2"/>
        <v>1282.36</v>
      </c>
      <c r="F13" s="140">
        <f t="shared" si="3"/>
        <v>1282.36</v>
      </c>
      <c r="G13" s="150">
        <v>1282.36</v>
      </c>
      <c r="H13" s="150">
        <v>1282.36</v>
      </c>
      <c r="I13" s="240"/>
      <c r="J13" s="150"/>
      <c r="K13" s="247"/>
      <c r="L13" s="150"/>
      <c r="M13" s="247"/>
      <c r="N13" s="247"/>
      <c r="O13" s="247"/>
      <c r="P13" s="247"/>
      <c r="Q13" s="247"/>
      <c r="R13" s="247"/>
      <c r="S13" s="247"/>
      <c r="T13" s="247"/>
      <c r="U13" s="247"/>
      <c r="V13" s="240"/>
    </row>
    <row r="14" ht="20.1" customHeight="1" spans="1:22">
      <c r="A14" s="138" t="s">
        <v>83</v>
      </c>
      <c r="B14" s="138" t="s">
        <v>76</v>
      </c>
      <c r="C14" s="138" t="s">
        <v>72</v>
      </c>
      <c r="D14" s="241" t="s">
        <v>84</v>
      </c>
      <c r="E14" s="140">
        <f t="shared" si="2"/>
        <v>138.54</v>
      </c>
      <c r="F14" s="140">
        <f t="shared" si="3"/>
        <v>138.54</v>
      </c>
      <c r="G14" s="140">
        <v>88.31</v>
      </c>
      <c r="H14" s="140">
        <v>88.31</v>
      </c>
      <c r="I14" s="229"/>
      <c r="J14" s="140">
        <v>50.23</v>
      </c>
      <c r="K14" s="229"/>
      <c r="L14" s="140">
        <v>50.23</v>
      </c>
      <c r="M14" s="229"/>
      <c r="N14" s="229"/>
      <c r="O14" s="229"/>
      <c r="P14" s="229"/>
      <c r="Q14" s="229"/>
      <c r="R14" s="229"/>
      <c r="S14" s="229"/>
      <c r="T14" s="229"/>
      <c r="U14" s="229"/>
      <c r="V14" s="229"/>
    </row>
    <row r="15" ht="14.2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9.75" customHeight="1"/>
    <row r="26" ht="9.75" customHeight="1"/>
    <row r="27" ht="9.75" customHeight="1"/>
    <row r="28" ht="9.75" customHeight="1"/>
    <row r="29" ht="12.75" customHeight="1"/>
    <row r="30" ht="9.75" customHeight="1"/>
  </sheetData>
  <mergeCells count="29">
    <mergeCell ref="A1:V1"/>
    <mergeCell ref="A2:F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showGridLines="0" showZeros="0" workbookViewId="0">
      <selection activeCell="K10" sqref="K10"/>
    </sheetView>
  </sheetViews>
  <sheetFormatPr defaultColWidth="7" defaultRowHeight="11.25"/>
  <cols>
    <col min="1" max="1" width="4.625" style="42" customWidth="1"/>
    <col min="2" max="3" width="4.125" style="42" customWidth="1"/>
    <col min="4" max="4" width="24.75" style="42" customWidth="1"/>
    <col min="5" max="5" width="9.375" style="42" customWidth="1"/>
    <col min="6" max="6" width="9" style="42" customWidth="1"/>
    <col min="7" max="7" width="9.125" style="42" customWidth="1"/>
    <col min="8" max="8" width="9" style="42" customWidth="1"/>
    <col min="9" max="9" width="7.25" style="42" customWidth="1"/>
    <col min="10" max="10" width="8.375" style="42" customWidth="1"/>
    <col min="11" max="11" width="8.75" style="42" customWidth="1"/>
    <col min="12" max="12" width="8.875" style="42" customWidth="1"/>
    <col min="13" max="16384" width="7" style="42"/>
  </cols>
  <sheetData>
    <row r="1" ht="42" customHeight="1" spans="1:12">
      <c r="A1" s="43" t="s">
        <v>85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ht="15" customHeight="1" spans="1:12">
      <c r="A2" s="224" t="s">
        <v>1</v>
      </c>
      <c r="B2" s="224"/>
      <c r="C2" s="224"/>
      <c r="D2" s="224"/>
      <c r="E2" s="224"/>
      <c r="F2" s="45"/>
      <c r="G2" s="46"/>
      <c r="H2" s="46"/>
      <c r="I2" s="46"/>
      <c r="J2" s="46"/>
      <c r="K2" s="46"/>
      <c r="L2" s="64" t="s">
        <v>2</v>
      </c>
    </row>
    <row r="3" s="40" customFormat="1" ht="16.5" customHeight="1" spans="1:12">
      <c r="A3" s="47" t="s">
        <v>86</v>
      </c>
      <c r="B3" s="48"/>
      <c r="C3" s="49"/>
      <c r="D3" s="50" t="s">
        <v>43</v>
      </c>
      <c r="E3" s="51" t="s">
        <v>44</v>
      </c>
      <c r="F3" s="52" t="s">
        <v>87</v>
      </c>
      <c r="G3" s="52"/>
      <c r="H3" s="52"/>
      <c r="I3" s="52"/>
      <c r="J3" s="52"/>
      <c r="K3" s="52"/>
      <c r="L3" s="52"/>
    </row>
    <row r="4" s="40" customFormat="1" ht="14.25" customHeight="1" spans="1:12">
      <c r="A4" s="53" t="s">
        <v>55</v>
      </c>
      <c r="B4" s="54" t="s">
        <v>56</v>
      </c>
      <c r="C4" s="54" t="s">
        <v>57</v>
      </c>
      <c r="D4" s="55"/>
      <c r="E4" s="51"/>
      <c r="F4" s="51" t="s">
        <v>8</v>
      </c>
      <c r="G4" s="56" t="s">
        <v>88</v>
      </c>
      <c r="H4" s="56"/>
      <c r="I4" s="56"/>
      <c r="J4" s="65" t="s">
        <v>89</v>
      </c>
      <c r="K4" s="66"/>
      <c r="L4" s="67"/>
    </row>
    <row r="5" s="40" customFormat="1" ht="28.5" customHeight="1" spans="1:12">
      <c r="A5" s="53"/>
      <c r="B5" s="54"/>
      <c r="C5" s="54"/>
      <c r="D5" s="57"/>
      <c r="E5" s="51"/>
      <c r="F5" s="51"/>
      <c r="G5" s="51" t="s">
        <v>18</v>
      </c>
      <c r="H5" s="51" t="s">
        <v>90</v>
      </c>
      <c r="I5" s="51" t="s">
        <v>91</v>
      </c>
      <c r="J5" s="51" t="s">
        <v>18</v>
      </c>
      <c r="K5" s="51" t="s">
        <v>92</v>
      </c>
      <c r="L5" s="51" t="s">
        <v>93</v>
      </c>
    </row>
    <row r="6" s="40" customFormat="1" ht="20.1" customHeight="1" spans="1:12">
      <c r="A6" s="58" t="s">
        <v>67</v>
      </c>
      <c r="B6" s="54" t="s">
        <v>67</v>
      </c>
      <c r="C6" s="54" t="s">
        <v>67</v>
      </c>
      <c r="D6" s="54" t="s">
        <v>67</v>
      </c>
      <c r="E6" s="52">
        <v>1</v>
      </c>
      <c r="F6" s="52">
        <v>2</v>
      </c>
      <c r="G6" s="52">
        <v>3</v>
      </c>
      <c r="H6" s="52">
        <v>4</v>
      </c>
      <c r="I6" s="52">
        <v>5</v>
      </c>
      <c r="J6" s="52">
        <v>6</v>
      </c>
      <c r="K6" s="52">
        <v>7</v>
      </c>
      <c r="L6" s="52">
        <v>8</v>
      </c>
    </row>
    <row r="7" s="40" customFormat="1" ht="20.1" customHeight="1" spans="1:12">
      <c r="A7" s="58"/>
      <c r="B7" s="54"/>
      <c r="C7" s="54"/>
      <c r="D7" s="54" t="s">
        <v>8</v>
      </c>
      <c r="E7" s="52">
        <f>SUM(E8:E13)</f>
        <v>3153.36</v>
      </c>
      <c r="F7" s="52">
        <f t="shared" ref="F7:L7" si="0">SUM(F8:F13)</f>
        <v>3153.36</v>
      </c>
      <c r="G7" s="52">
        <f t="shared" si="0"/>
        <v>1803.65</v>
      </c>
      <c r="H7" s="52">
        <f t="shared" si="0"/>
        <v>1750.73</v>
      </c>
      <c r="I7" s="52">
        <f t="shared" si="0"/>
        <v>52.92</v>
      </c>
      <c r="J7" s="52">
        <f t="shared" si="0"/>
        <v>1349.71</v>
      </c>
      <c r="K7" s="52">
        <f t="shared" si="0"/>
        <v>1093.77</v>
      </c>
      <c r="L7" s="52">
        <f t="shared" si="0"/>
        <v>255.94</v>
      </c>
    </row>
    <row r="8" s="40" customFormat="1" ht="20.1" customHeight="1" spans="1:12">
      <c r="A8" s="138">
        <v>208</v>
      </c>
      <c r="B8" s="138" t="s">
        <v>68</v>
      </c>
      <c r="C8" s="138" t="s">
        <v>68</v>
      </c>
      <c r="D8" s="139" t="s">
        <v>69</v>
      </c>
      <c r="E8" s="140">
        <v>147.18</v>
      </c>
      <c r="F8" s="140">
        <v>147.18</v>
      </c>
      <c r="G8" s="139">
        <v>147.18</v>
      </c>
      <c r="H8" s="139">
        <v>147.18</v>
      </c>
      <c r="I8" s="52"/>
      <c r="J8" s="52"/>
      <c r="K8" s="52"/>
      <c r="L8" s="52"/>
    </row>
    <row r="9" s="40" customFormat="1" ht="20.1" customHeight="1" spans="1:12">
      <c r="A9" s="138" t="s">
        <v>70</v>
      </c>
      <c r="B9" s="138" t="s">
        <v>71</v>
      </c>
      <c r="C9" s="138" t="s">
        <v>72</v>
      </c>
      <c r="D9" s="139" t="s">
        <v>73</v>
      </c>
      <c r="E9" s="140">
        <v>5.11</v>
      </c>
      <c r="F9" s="140">
        <v>5.11</v>
      </c>
      <c r="G9" s="139">
        <v>5.11</v>
      </c>
      <c r="H9" s="139">
        <v>5.11</v>
      </c>
      <c r="I9" s="52"/>
      <c r="J9" s="52"/>
      <c r="K9" s="52"/>
      <c r="L9" s="52"/>
    </row>
    <row r="10" s="40" customFormat="1" ht="20.1" customHeight="1" spans="1:12">
      <c r="A10" s="141" t="s">
        <v>74</v>
      </c>
      <c r="B10" s="141" t="s">
        <v>75</v>
      </c>
      <c r="C10" s="141" t="s">
        <v>76</v>
      </c>
      <c r="D10" s="142" t="s">
        <v>77</v>
      </c>
      <c r="E10" s="140">
        <v>92.21</v>
      </c>
      <c r="F10" s="140">
        <v>92.21</v>
      </c>
      <c r="G10" s="142">
        <v>92.21</v>
      </c>
      <c r="H10" s="142">
        <v>92.21</v>
      </c>
      <c r="I10" s="52"/>
      <c r="J10" s="52"/>
      <c r="K10" s="52"/>
      <c r="L10" s="52"/>
    </row>
    <row r="11" s="40" customFormat="1" ht="20.1" customHeight="1" spans="1:12">
      <c r="A11" s="143" t="s">
        <v>78</v>
      </c>
      <c r="B11" s="143" t="s">
        <v>72</v>
      </c>
      <c r="C11" s="144" t="s">
        <v>72</v>
      </c>
      <c r="D11" s="142" t="s">
        <v>79</v>
      </c>
      <c r="E11" s="140">
        <v>1487.96</v>
      </c>
      <c r="F11" s="140">
        <v>1487.96</v>
      </c>
      <c r="G11" s="145">
        <v>1420.61</v>
      </c>
      <c r="H11" s="146">
        <v>1367.69</v>
      </c>
      <c r="I11" s="52">
        <v>52.92</v>
      </c>
      <c r="J11" s="52">
        <v>67.35</v>
      </c>
      <c r="K11" s="52">
        <v>67.35</v>
      </c>
      <c r="L11" s="52"/>
    </row>
    <row r="12" s="40" customFormat="1" ht="20.1" customHeight="1" spans="1:12">
      <c r="A12" s="147" t="s">
        <v>78</v>
      </c>
      <c r="B12" s="147" t="s">
        <v>80</v>
      </c>
      <c r="C12" s="148" t="s">
        <v>81</v>
      </c>
      <c r="D12" s="149" t="s">
        <v>82</v>
      </c>
      <c r="E12" s="150">
        <v>1282.36</v>
      </c>
      <c r="F12" s="150">
        <v>1282.36</v>
      </c>
      <c r="G12" s="151"/>
      <c r="H12" s="152"/>
      <c r="I12" s="52"/>
      <c r="J12" s="52">
        <v>1282.36</v>
      </c>
      <c r="K12" s="52">
        <v>1026.42</v>
      </c>
      <c r="L12" s="52">
        <v>255.94</v>
      </c>
    </row>
    <row r="13" s="40" customFormat="1" ht="20.1" customHeight="1" spans="1:12">
      <c r="A13" s="138" t="s">
        <v>83</v>
      </c>
      <c r="B13" s="138" t="s">
        <v>76</v>
      </c>
      <c r="C13" s="138" t="s">
        <v>72</v>
      </c>
      <c r="D13" s="139" t="s">
        <v>84</v>
      </c>
      <c r="E13" s="140">
        <v>138.54</v>
      </c>
      <c r="F13" s="140">
        <v>138.54</v>
      </c>
      <c r="G13" s="139">
        <v>138.54</v>
      </c>
      <c r="H13" s="139">
        <v>138.54</v>
      </c>
      <c r="I13" s="225"/>
      <c r="J13" s="225"/>
      <c r="K13" s="225"/>
      <c r="L13" s="225"/>
    </row>
    <row r="14" s="41" customFormat="1" ht="14.25" spans="1:12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</row>
    <row r="15" s="41" customFormat="1" ht="14.25" spans="1:12">
      <c r="A15" s="42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</row>
    <row r="16" s="41" customFormat="1" ht="14.25" spans="1:12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</row>
    <row r="17" s="41" customFormat="1" ht="14.25" spans="1:12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</row>
    <row r="18" s="41" customFormat="1" ht="14.25" spans="1:12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</row>
    <row r="19" s="41" customFormat="1" ht="14.25"/>
    <row r="20" s="41" customFormat="1" ht="14.25"/>
    <row r="21" s="41" customFormat="1" ht="14.25"/>
    <row r="22" s="41" customFormat="1" ht="14.25"/>
    <row r="23" s="41" customFormat="1" ht="14.25"/>
    <row r="24" s="41" customFormat="1" ht="14.25"/>
    <row r="25" s="41" customFormat="1" ht="14.25"/>
    <row r="26" s="41" customFormat="1" ht="14.25"/>
    <row r="27" s="41" customFormat="1" ht="14.25"/>
    <row r="28" s="41" customFormat="1" ht="14.25"/>
    <row r="29" s="41" customFormat="1" ht="14.25"/>
    <row r="30" s="41" customFormat="1" ht="14.25"/>
    <row r="31" s="41" customFormat="1" ht="14.25"/>
    <row r="32" s="41" customFormat="1" ht="14.25"/>
    <row r="33" s="41" customFormat="1" ht="14.25"/>
    <row r="34" s="41" customFormat="1" ht="14.25"/>
    <row r="35" s="41" customFormat="1" ht="14.25"/>
    <row r="36" s="41" customFormat="1" ht="14.25"/>
    <row r="37" s="41" customFormat="1" ht="14.25"/>
  </sheetData>
  <mergeCells count="12">
    <mergeCell ref="A1:L1"/>
    <mergeCell ref="A2:E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topLeftCell="A10" workbookViewId="0">
      <selection activeCell="K23" sqref="K23"/>
    </sheetView>
  </sheetViews>
  <sheetFormatPr defaultColWidth="8.88333333333333" defaultRowHeight="11.25"/>
  <cols>
    <col min="1" max="1" width="4.75" style="156" customWidth="1"/>
    <col min="2" max="2" width="13.25" style="156" customWidth="1"/>
    <col min="3" max="3" width="9.75" style="157" customWidth="1"/>
    <col min="4" max="4" width="21.25" style="157" customWidth="1"/>
    <col min="5" max="5" width="9.75" style="157" customWidth="1"/>
    <col min="6" max="6" width="8.75" style="157" customWidth="1"/>
    <col min="7" max="7" width="5.625" style="157" customWidth="1"/>
    <col min="8" max="8" width="9.75" style="157" customWidth="1"/>
    <col min="9" max="9" width="11.875" style="157" customWidth="1"/>
    <col min="10" max="10" width="6.25" style="157" customWidth="1"/>
    <col min="11" max="11" width="7.75" style="157" customWidth="1"/>
    <col min="12" max="12" width="7.25" style="157" customWidth="1"/>
    <col min="13" max="13" width="4.5" style="157" customWidth="1"/>
    <col min="14" max="32" width="9" style="157"/>
    <col min="33" max="16384" width="8.88333333333333" style="157"/>
  </cols>
  <sheetData>
    <row r="1" ht="42" customHeight="1" spans="1:21">
      <c r="A1" s="158" t="s">
        <v>94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210"/>
      <c r="O1" s="210"/>
      <c r="P1" s="210"/>
      <c r="Q1" s="210"/>
      <c r="R1" s="210"/>
      <c r="S1" s="210"/>
      <c r="T1" s="210"/>
      <c r="U1" s="210"/>
    </row>
    <row r="2" s="153" customFormat="1" ht="15" customHeight="1" spans="1:21">
      <c r="A2" s="159" t="s">
        <v>95</v>
      </c>
      <c r="B2" s="159"/>
      <c r="C2" s="159"/>
      <c r="D2" s="160"/>
      <c r="E2" s="160"/>
      <c r="F2" s="160"/>
      <c r="G2" s="160"/>
      <c r="H2" s="161"/>
      <c r="I2" s="161"/>
      <c r="J2" s="211"/>
      <c r="K2" s="211"/>
      <c r="L2" s="212" t="s">
        <v>2</v>
      </c>
      <c r="M2" s="212"/>
      <c r="N2" s="211"/>
      <c r="O2" s="211"/>
      <c r="P2" s="211"/>
      <c r="Q2" s="211"/>
      <c r="R2" s="211"/>
      <c r="S2" s="211"/>
      <c r="T2" s="211"/>
      <c r="U2" s="211"/>
    </row>
    <row r="3" s="154" customFormat="1" ht="23" customHeight="1" spans="1:13">
      <c r="A3" s="162" t="s">
        <v>96</v>
      </c>
      <c r="B3" s="163"/>
      <c r="C3" s="164"/>
      <c r="D3" s="165" t="s">
        <v>97</v>
      </c>
      <c r="E3" s="165"/>
      <c r="F3" s="165"/>
      <c r="G3" s="165"/>
      <c r="H3" s="165"/>
      <c r="I3" s="165"/>
      <c r="J3" s="165"/>
      <c r="K3" s="165"/>
      <c r="L3" s="165"/>
      <c r="M3" s="213"/>
    </row>
    <row r="4" s="154" customFormat="1" ht="23" customHeight="1" spans="1:13">
      <c r="A4" s="166" t="s">
        <v>98</v>
      </c>
      <c r="B4" s="167"/>
      <c r="C4" s="168" t="s">
        <v>99</v>
      </c>
      <c r="D4" s="168" t="s">
        <v>100</v>
      </c>
      <c r="E4" s="169" t="s">
        <v>8</v>
      </c>
      <c r="F4" s="170" t="s">
        <v>9</v>
      </c>
      <c r="G4" s="171"/>
      <c r="H4" s="172" t="s">
        <v>10</v>
      </c>
      <c r="I4" s="172"/>
      <c r="J4" s="172"/>
      <c r="K4" s="172"/>
      <c r="L4" s="172"/>
      <c r="M4" s="214"/>
    </row>
    <row r="5" s="154" customFormat="1" ht="23" customHeight="1" spans="1:13">
      <c r="A5" s="173"/>
      <c r="B5" s="174"/>
      <c r="C5" s="175"/>
      <c r="D5" s="168"/>
      <c r="E5" s="169"/>
      <c r="F5" s="176" t="s">
        <v>11</v>
      </c>
      <c r="G5" s="176" t="s">
        <v>101</v>
      </c>
      <c r="H5" s="177" t="s">
        <v>13</v>
      </c>
      <c r="I5" s="215"/>
      <c r="J5" s="216" t="s">
        <v>102</v>
      </c>
      <c r="K5" s="217" t="s">
        <v>15</v>
      </c>
      <c r="L5" s="217" t="s">
        <v>16</v>
      </c>
      <c r="M5" s="218" t="s">
        <v>17</v>
      </c>
    </row>
    <row r="6" s="154" customFormat="1" ht="17" customHeight="1" spans="1:21">
      <c r="A6" s="178"/>
      <c r="B6" s="179"/>
      <c r="C6" s="175"/>
      <c r="D6" s="168"/>
      <c r="E6" s="169"/>
      <c r="F6" s="180"/>
      <c r="G6" s="180"/>
      <c r="H6" s="181" t="s">
        <v>18</v>
      </c>
      <c r="I6" s="219" t="s">
        <v>19</v>
      </c>
      <c r="J6" s="216"/>
      <c r="K6" s="220"/>
      <c r="L6" s="220"/>
      <c r="M6" s="218"/>
      <c r="N6" s="210"/>
      <c r="O6" s="210"/>
      <c r="P6" s="210"/>
      <c r="Q6" s="210"/>
      <c r="R6" s="210"/>
      <c r="S6" s="210"/>
      <c r="T6" s="210"/>
      <c r="U6" s="210"/>
    </row>
    <row r="7" s="155" customFormat="1" ht="20" customHeight="1" spans="1:21">
      <c r="A7" s="182" t="s">
        <v>20</v>
      </c>
      <c r="B7" s="183"/>
      <c r="C7" s="184">
        <v>3153.36</v>
      </c>
      <c r="D7" s="185" t="s">
        <v>103</v>
      </c>
      <c r="E7" s="186"/>
      <c r="F7" s="186"/>
      <c r="G7" s="186"/>
      <c r="H7" s="186"/>
      <c r="I7" s="186"/>
      <c r="J7" s="186"/>
      <c r="K7" s="186"/>
      <c r="L7" s="186"/>
      <c r="M7" s="221"/>
      <c r="N7" s="222"/>
      <c r="O7" s="222"/>
      <c r="P7" s="222"/>
      <c r="Q7" s="222"/>
      <c r="R7" s="222"/>
      <c r="S7" s="222"/>
      <c r="T7" s="222"/>
      <c r="U7" s="222"/>
    </row>
    <row r="8" s="155" customFormat="1" ht="20" customHeight="1" spans="1:21">
      <c r="A8" s="182" t="s">
        <v>22</v>
      </c>
      <c r="B8" s="183"/>
      <c r="C8" s="187">
        <v>2553.36</v>
      </c>
      <c r="D8" s="188" t="s">
        <v>104</v>
      </c>
      <c r="E8" s="186"/>
      <c r="F8" s="186"/>
      <c r="G8" s="186"/>
      <c r="H8" s="186"/>
      <c r="I8" s="186"/>
      <c r="J8" s="223"/>
      <c r="K8" s="223"/>
      <c r="L8" s="223"/>
      <c r="M8" s="221"/>
      <c r="N8" s="222"/>
      <c r="O8" s="222"/>
      <c r="P8" s="222"/>
      <c r="Q8" s="222"/>
      <c r="R8" s="222"/>
      <c r="S8" s="222"/>
      <c r="T8" s="222"/>
      <c r="U8" s="222"/>
    </row>
    <row r="9" s="155" customFormat="1" ht="20" customHeight="1" spans="1:21">
      <c r="A9" s="182" t="s">
        <v>24</v>
      </c>
      <c r="B9" s="183"/>
      <c r="C9" s="189">
        <v>600</v>
      </c>
      <c r="D9" s="188" t="s">
        <v>105</v>
      </c>
      <c r="E9" s="186"/>
      <c r="F9" s="186"/>
      <c r="G9" s="186"/>
      <c r="H9" s="186"/>
      <c r="I9" s="186"/>
      <c r="J9" s="223"/>
      <c r="K9" s="223"/>
      <c r="L9" s="223"/>
      <c r="M9" s="221"/>
      <c r="N9" s="222"/>
      <c r="O9" s="222"/>
      <c r="P9" s="222"/>
      <c r="Q9" s="222"/>
      <c r="R9" s="222"/>
      <c r="S9" s="222"/>
      <c r="T9" s="222"/>
      <c r="U9" s="222"/>
    </row>
    <row r="10" s="155" customFormat="1" ht="25" customHeight="1" spans="1:21">
      <c r="A10" s="182" t="s">
        <v>26</v>
      </c>
      <c r="B10" s="183"/>
      <c r="C10" s="184"/>
      <c r="D10" s="188" t="s">
        <v>106</v>
      </c>
      <c r="E10" s="186"/>
      <c r="F10" s="186"/>
      <c r="G10" s="186"/>
      <c r="H10" s="186"/>
      <c r="I10" s="186"/>
      <c r="J10" s="223"/>
      <c r="K10" s="223"/>
      <c r="L10" s="223"/>
      <c r="M10" s="221"/>
      <c r="N10" s="222"/>
      <c r="O10" s="222"/>
      <c r="P10" s="222"/>
      <c r="Q10" s="222"/>
      <c r="R10" s="222"/>
      <c r="S10" s="222"/>
      <c r="T10" s="222"/>
      <c r="U10" s="222"/>
    </row>
    <row r="11" s="155" customFormat="1" ht="20" customHeight="1" spans="1:21">
      <c r="A11" s="182" t="s">
        <v>28</v>
      </c>
      <c r="B11" s="183"/>
      <c r="C11" s="187"/>
      <c r="D11" s="188" t="s">
        <v>107</v>
      </c>
      <c r="E11" s="186"/>
      <c r="F11" s="186"/>
      <c r="G11" s="186"/>
      <c r="H11" s="186"/>
      <c r="I11" s="186"/>
      <c r="J11" s="223"/>
      <c r="K11" s="223"/>
      <c r="L11" s="223"/>
      <c r="M11" s="221"/>
      <c r="N11" s="222"/>
      <c r="O11" s="222"/>
      <c r="P11" s="222"/>
      <c r="Q11" s="222"/>
      <c r="R11" s="222"/>
      <c r="S11" s="222"/>
      <c r="T11" s="222"/>
      <c r="U11" s="222"/>
    </row>
    <row r="12" s="155" customFormat="1" ht="25" customHeight="1" spans="1:21">
      <c r="A12" s="182" t="s">
        <v>30</v>
      </c>
      <c r="B12" s="183"/>
      <c r="C12" s="190"/>
      <c r="D12" s="188" t="s">
        <v>108</v>
      </c>
      <c r="E12" s="186"/>
      <c r="F12" s="186"/>
      <c r="G12" s="186"/>
      <c r="H12" s="186"/>
      <c r="I12" s="186"/>
      <c r="J12" s="223"/>
      <c r="K12" s="223"/>
      <c r="L12" s="223"/>
      <c r="M12" s="221"/>
      <c r="N12" s="222"/>
      <c r="O12" s="222"/>
      <c r="P12" s="222"/>
      <c r="Q12" s="222"/>
      <c r="R12" s="222"/>
      <c r="S12" s="222"/>
      <c r="T12" s="222"/>
      <c r="U12" s="222"/>
    </row>
    <row r="13" s="155" customFormat="1" ht="25" customHeight="1" spans="1:21">
      <c r="A13" s="182" t="s">
        <v>32</v>
      </c>
      <c r="B13" s="191"/>
      <c r="C13" s="189"/>
      <c r="D13" s="188" t="s">
        <v>109</v>
      </c>
      <c r="E13" s="186"/>
      <c r="F13" s="186"/>
      <c r="G13" s="186"/>
      <c r="H13" s="186"/>
      <c r="I13" s="186"/>
      <c r="J13" s="223"/>
      <c r="K13" s="223"/>
      <c r="L13" s="223"/>
      <c r="M13" s="221"/>
      <c r="N13" s="222"/>
      <c r="O13" s="222"/>
      <c r="P13" s="222"/>
      <c r="Q13" s="222"/>
      <c r="R13" s="222"/>
      <c r="S13" s="222"/>
      <c r="T13" s="222"/>
      <c r="U13" s="222"/>
    </row>
    <row r="14" s="155" customFormat="1" ht="20" customHeight="1" spans="1:21">
      <c r="A14" s="192" t="s">
        <v>33</v>
      </c>
      <c r="B14" s="193"/>
      <c r="C14" s="184"/>
      <c r="D14" s="185" t="s">
        <v>110</v>
      </c>
      <c r="E14" s="186">
        <v>152.29</v>
      </c>
      <c r="F14" s="186"/>
      <c r="G14" s="186"/>
      <c r="H14" s="186">
        <v>152.29</v>
      </c>
      <c r="I14" s="186">
        <v>149.73</v>
      </c>
      <c r="J14" s="223"/>
      <c r="K14" s="223"/>
      <c r="L14" s="223"/>
      <c r="M14" s="221"/>
      <c r="N14" s="222"/>
      <c r="O14" s="222"/>
      <c r="P14" s="222"/>
      <c r="Q14" s="222"/>
      <c r="R14" s="222"/>
      <c r="S14" s="222"/>
      <c r="T14" s="222"/>
      <c r="U14" s="222"/>
    </row>
    <row r="15" s="155" customFormat="1" ht="20" customHeight="1" spans="1:21">
      <c r="A15" s="194"/>
      <c r="B15" s="194"/>
      <c r="C15" s="195"/>
      <c r="D15" s="188" t="s">
        <v>111</v>
      </c>
      <c r="E15" s="186"/>
      <c r="F15" s="186"/>
      <c r="G15" s="186"/>
      <c r="H15" s="186"/>
      <c r="I15" s="186"/>
      <c r="J15" s="223"/>
      <c r="K15" s="223"/>
      <c r="L15" s="223"/>
      <c r="M15" s="221"/>
      <c r="N15" s="222"/>
      <c r="O15" s="222"/>
      <c r="P15" s="222"/>
      <c r="Q15" s="222"/>
      <c r="R15" s="222"/>
      <c r="S15" s="222"/>
      <c r="T15" s="222"/>
      <c r="U15" s="222"/>
    </row>
    <row r="16" s="155" customFormat="1" ht="20" customHeight="1" spans="1:21">
      <c r="A16" s="196"/>
      <c r="B16" s="197"/>
      <c r="C16" s="195"/>
      <c r="D16" s="188" t="s">
        <v>112</v>
      </c>
      <c r="E16" s="186">
        <v>92.21</v>
      </c>
      <c r="F16" s="186"/>
      <c r="G16" s="186"/>
      <c r="H16" s="186">
        <v>92.21</v>
      </c>
      <c r="I16" s="186">
        <v>52.76</v>
      </c>
      <c r="J16" s="223"/>
      <c r="K16" s="223"/>
      <c r="L16" s="223"/>
      <c r="M16" s="221"/>
      <c r="N16" s="222"/>
      <c r="O16" s="222"/>
      <c r="P16" s="222"/>
      <c r="Q16" s="222"/>
      <c r="R16" s="222"/>
      <c r="S16" s="222"/>
      <c r="T16" s="222"/>
      <c r="U16" s="222"/>
    </row>
    <row r="17" s="155" customFormat="1" ht="20" customHeight="1" spans="1:21">
      <c r="A17" s="196"/>
      <c r="B17" s="197"/>
      <c r="C17" s="195"/>
      <c r="D17" s="185" t="s">
        <v>113</v>
      </c>
      <c r="E17" s="186"/>
      <c r="F17" s="186"/>
      <c r="G17" s="186"/>
      <c r="H17" s="186"/>
      <c r="I17" s="186"/>
      <c r="J17" s="223"/>
      <c r="K17" s="223"/>
      <c r="L17" s="223"/>
      <c r="M17" s="221"/>
      <c r="N17" s="222"/>
      <c r="O17" s="222"/>
      <c r="P17" s="222"/>
      <c r="Q17" s="222"/>
      <c r="R17" s="222"/>
      <c r="S17" s="222"/>
      <c r="T17" s="222"/>
      <c r="U17" s="222"/>
    </row>
    <row r="18" s="155" customFormat="1" ht="20" customHeight="1" spans="1:21">
      <c r="A18" s="196"/>
      <c r="B18" s="197"/>
      <c r="C18" s="195"/>
      <c r="D18" s="185" t="s">
        <v>114</v>
      </c>
      <c r="E18" s="186">
        <v>2770.32</v>
      </c>
      <c r="F18" s="186"/>
      <c r="G18" s="186"/>
      <c r="H18" s="186">
        <v>2770.32</v>
      </c>
      <c r="I18" s="186">
        <v>2262.56</v>
      </c>
      <c r="J18" s="223"/>
      <c r="K18" s="223"/>
      <c r="L18" s="223"/>
      <c r="M18" s="221"/>
      <c r="N18" s="222"/>
      <c r="O18" s="222"/>
      <c r="P18" s="222"/>
      <c r="Q18" s="222"/>
      <c r="R18" s="222"/>
      <c r="S18" s="222"/>
      <c r="T18" s="222"/>
      <c r="U18" s="222"/>
    </row>
    <row r="19" s="155" customFormat="1" ht="20" customHeight="1" spans="1:21">
      <c r="A19" s="198"/>
      <c r="B19" s="199"/>
      <c r="C19" s="195"/>
      <c r="D19" s="188" t="s">
        <v>115</v>
      </c>
      <c r="E19" s="186"/>
      <c r="F19" s="186"/>
      <c r="G19" s="186"/>
      <c r="H19" s="186"/>
      <c r="I19" s="186"/>
      <c r="J19" s="186"/>
      <c r="K19" s="186"/>
      <c r="L19" s="186"/>
      <c r="M19" s="186"/>
      <c r="N19" s="222"/>
      <c r="O19" s="222"/>
      <c r="P19" s="222"/>
      <c r="Q19" s="222"/>
      <c r="R19" s="222"/>
      <c r="S19" s="222"/>
      <c r="T19" s="222"/>
      <c r="U19" s="222"/>
    </row>
    <row r="20" s="155" customFormat="1" ht="20" customHeight="1" spans="1:21">
      <c r="A20" s="196"/>
      <c r="B20" s="197"/>
      <c r="C20" s="195"/>
      <c r="D20" s="188" t="s">
        <v>116</v>
      </c>
      <c r="E20" s="186"/>
      <c r="F20" s="186"/>
      <c r="G20" s="186"/>
      <c r="H20" s="186"/>
      <c r="I20" s="186"/>
      <c r="J20" s="186"/>
      <c r="K20" s="186"/>
      <c r="L20" s="186"/>
      <c r="M20" s="221"/>
      <c r="N20" s="222"/>
      <c r="O20" s="222"/>
      <c r="P20" s="222"/>
      <c r="Q20" s="222"/>
      <c r="R20" s="222"/>
      <c r="S20" s="222"/>
      <c r="T20" s="222"/>
      <c r="U20" s="222"/>
    </row>
    <row r="21" s="155" customFormat="1" ht="25" customHeight="1" spans="1:21">
      <c r="A21" s="196"/>
      <c r="B21" s="197"/>
      <c r="C21" s="195"/>
      <c r="D21" s="188" t="s">
        <v>117</v>
      </c>
      <c r="E21" s="186"/>
      <c r="F21" s="186"/>
      <c r="G21" s="186"/>
      <c r="H21" s="186"/>
      <c r="I21" s="186"/>
      <c r="J21" s="186"/>
      <c r="K21" s="186"/>
      <c r="L21" s="186"/>
      <c r="M21" s="221"/>
      <c r="N21" s="222"/>
      <c r="O21" s="222"/>
      <c r="P21" s="222"/>
      <c r="Q21" s="222"/>
      <c r="R21" s="222"/>
      <c r="S21" s="222"/>
      <c r="T21" s="222"/>
      <c r="U21" s="222"/>
    </row>
    <row r="22" s="155" customFormat="1" ht="19" customHeight="1" spans="1:21">
      <c r="A22" s="200"/>
      <c r="B22" s="200"/>
      <c r="C22" s="201"/>
      <c r="D22" s="188" t="s">
        <v>118</v>
      </c>
      <c r="E22" s="186"/>
      <c r="F22" s="186"/>
      <c r="G22" s="186"/>
      <c r="H22" s="186"/>
      <c r="I22" s="186"/>
      <c r="J22" s="186"/>
      <c r="K22" s="186"/>
      <c r="L22" s="186"/>
      <c r="M22" s="221"/>
      <c r="N22" s="222"/>
      <c r="O22" s="222"/>
      <c r="P22" s="222"/>
      <c r="Q22" s="222"/>
      <c r="R22" s="222"/>
      <c r="S22" s="222"/>
      <c r="T22" s="222"/>
      <c r="U22" s="222"/>
    </row>
    <row r="23" s="155" customFormat="1" ht="19" customHeight="1" spans="1:21">
      <c r="A23" s="202"/>
      <c r="B23" s="203"/>
      <c r="C23" s="201"/>
      <c r="D23" s="188" t="s">
        <v>119</v>
      </c>
      <c r="E23" s="186"/>
      <c r="F23" s="186"/>
      <c r="G23" s="186"/>
      <c r="H23" s="186"/>
      <c r="I23" s="186"/>
      <c r="J23" s="186"/>
      <c r="K23" s="186"/>
      <c r="L23" s="186"/>
      <c r="M23" s="221"/>
      <c r="N23" s="222"/>
      <c r="O23" s="222"/>
      <c r="P23" s="222"/>
      <c r="Q23" s="222"/>
      <c r="R23" s="222"/>
      <c r="S23" s="222"/>
      <c r="T23" s="222"/>
      <c r="U23" s="222"/>
    </row>
    <row r="24" s="155" customFormat="1" ht="19" customHeight="1" spans="1:21">
      <c r="A24" s="202"/>
      <c r="B24" s="203"/>
      <c r="C24" s="201"/>
      <c r="D24" s="188" t="s">
        <v>120</v>
      </c>
      <c r="E24" s="186"/>
      <c r="F24" s="186"/>
      <c r="G24" s="186"/>
      <c r="H24" s="186"/>
      <c r="I24" s="186"/>
      <c r="J24" s="186"/>
      <c r="K24" s="186"/>
      <c r="L24" s="186"/>
      <c r="M24" s="221"/>
      <c r="N24" s="222"/>
      <c r="O24" s="222"/>
      <c r="P24" s="222"/>
      <c r="Q24" s="222"/>
      <c r="R24" s="222"/>
      <c r="S24" s="222"/>
      <c r="T24" s="222"/>
      <c r="U24" s="222"/>
    </row>
    <row r="25" s="155" customFormat="1" ht="19" customHeight="1" spans="1:21">
      <c r="A25" s="202"/>
      <c r="B25" s="203"/>
      <c r="C25" s="201"/>
      <c r="D25" s="188" t="s">
        <v>121</v>
      </c>
      <c r="E25" s="186"/>
      <c r="F25" s="186"/>
      <c r="G25" s="186"/>
      <c r="H25" s="186"/>
      <c r="I25" s="186"/>
      <c r="J25" s="186"/>
      <c r="K25" s="186"/>
      <c r="L25" s="186"/>
      <c r="M25" s="221"/>
      <c r="N25" s="222"/>
      <c r="O25" s="222"/>
      <c r="P25" s="222"/>
      <c r="Q25" s="222"/>
      <c r="R25" s="222"/>
      <c r="S25" s="222"/>
      <c r="T25" s="222"/>
      <c r="U25" s="222"/>
    </row>
    <row r="26" s="155" customFormat="1" ht="19" customHeight="1" spans="1:21">
      <c r="A26" s="202"/>
      <c r="B26" s="203"/>
      <c r="C26" s="201"/>
      <c r="D26" s="188" t="s">
        <v>122</v>
      </c>
      <c r="E26" s="186">
        <v>138.54</v>
      </c>
      <c r="F26" s="186"/>
      <c r="G26" s="186"/>
      <c r="H26" s="186">
        <v>138.54</v>
      </c>
      <c r="I26" s="186">
        <v>88.31</v>
      </c>
      <c r="J26" s="186"/>
      <c r="K26" s="186"/>
      <c r="L26" s="186"/>
      <c r="M26" s="221"/>
      <c r="N26" s="222"/>
      <c r="O26" s="222"/>
      <c r="P26" s="222"/>
      <c r="Q26" s="222"/>
      <c r="R26" s="222"/>
      <c r="S26" s="222"/>
      <c r="T26" s="222"/>
      <c r="U26" s="222"/>
    </row>
    <row r="27" s="155" customFormat="1" ht="19" customHeight="1" spans="1:21">
      <c r="A27" s="202"/>
      <c r="B27" s="203"/>
      <c r="C27" s="201"/>
      <c r="D27" s="188" t="s">
        <v>123</v>
      </c>
      <c r="E27" s="186"/>
      <c r="F27" s="186"/>
      <c r="G27" s="186"/>
      <c r="H27" s="186"/>
      <c r="I27" s="186"/>
      <c r="J27" s="186"/>
      <c r="K27" s="186"/>
      <c r="L27" s="186"/>
      <c r="M27" s="221"/>
      <c r="N27" s="222"/>
      <c r="O27" s="222"/>
      <c r="P27" s="222"/>
      <c r="Q27" s="222"/>
      <c r="R27" s="222"/>
      <c r="S27" s="222"/>
      <c r="T27" s="222"/>
      <c r="U27" s="222"/>
    </row>
    <row r="28" s="155" customFormat="1" ht="19" customHeight="1" spans="1:21">
      <c r="A28" s="202"/>
      <c r="B28" s="203"/>
      <c r="C28" s="201"/>
      <c r="D28" s="188" t="s">
        <v>124</v>
      </c>
      <c r="E28" s="186"/>
      <c r="F28" s="186"/>
      <c r="G28" s="186"/>
      <c r="H28" s="186"/>
      <c r="I28" s="186"/>
      <c r="J28" s="186"/>
      <c r="K28" s="186"/>
      <c r="L28" s="186"/>
      <c r="M28" s="221"/>
      <c r="N28" s="222"/>
      <c r="O28" s="222"/>
      <c r="P28" s="222"/>
      <c r="Q28" s="222"/>
      <c r="R28" s="222"/>
      <c r="S28" s="222"/>
      <c r="T28" s="222"/>
      <c r="U28" s="222"/>
    </row>
    <row r="29" s="155" customFormat="1" ht="19" customHeight="1" spans="1:21">
      <c r="A29" s="202"/>
      <c r="B29" s="203"/>
      <c r="C29" s="201"/>
      <c r="D29" s="188" t="s">
        <v>125</v>
      </c>
      <c r="E29" s="186"/>
      <c r="F29" s="186"/>
      <c r="G29" s="186"/>
      <c r="H29" s="186"/>
      <c r="I29" s="186"/>
      <c r="J29" s="186"/>
      <c r="K29" s="186"/>
      <c r="L29" s="186"/>
      <c r="M29" s="221"/>
      <c r="N29" s="222"/>
      <c r="O29" s="222"/>
      <c r="P29" s="222"/>
      <c r="Q29" s="222"/>
      <c r="R29" s="222"/>
      <c r="S29" s="222"/>
      <c r="T29" s="222"/>
      <c r="U29" s="222"/>
    </row>
    <row r="30" s="155" customFormat="1" ht="19" customHeight="1" spans="1:21">
      <c r="A30" s="202"/>
      <c r="B30" s="203"/>
      <c r="C30" s="201"/>
      <c r="D30" s="188" t="s">
        <v>126</v>
      </c>
      <c r="E30" s="186"/>
      <c r="F30" s="186"/>
      <c r="G30" s="186"/>
      <c r="H30" s="186"/>
      <c r="I30" s="186"/>
      <c r="J30" s="186"/>
      <c r="K30" s="186"/>
      <c r="L30" s="186"/>
      <c r="M30" s="221"/>
      <c r="N30" s="222"/>
      <c r="O30" s="222"/>
      <c r="P30" s="222"/>
      <c r="Q30" s="222"/>
      <c r="R30" s="222"/>
      <c r="S30" s="222"/>
      <c r="T30" s="222"/>
      <c r="U30" s="222"/>
    </row>
    <row r="31" s="155" customFormat="1" ht="19" customHeight="1" spans="1:21">
      <c r="A31" s="204" t="s">
        <v>34</v>
      </c>
      <c r="B31" s="205"/>
      <c r="C31" s="184">
        <v>3153.36</v>
      </c>
      <c r="D31" s="188" t="s">
        <v>127</v>
      </c>
      <c r="E31" s="186"/>
      <c r="F31" s="186"/>
      <c r="G31" s="186"/>
      <c r="H31" s="186"/>
      <c r="I31" s="186"/>
      <c r="J31" s="186"/>
      <c r="K31" s="186"/>
      <c r="L31" s="186"/>
      <c r="M31" s="221"/>
      <c r="N31" s="222"/>
      <c r="O31" s="222"/>
      <c r="P31" s="222"/>
      <c r="Q31" s="222"/>
      <c r="R31" s="222"/>
      <c r="S31" s="222"/>
      <c r="T31" s="222"/>
      <c r="U31" s="222"/>
    </row>
    <row r="32" s="155" customFormat="1" ht="19" customHeight="1" spans="1:21">
      <c r="A32" s="206" t="s">
        <v>35</v>
      </c>
      <c r="B32" s="207"/>
      <c r="C32" s="187"/>
      <c r="D32" s="188" t="s">
        <v>128</v>
      </c>
      <c r="E32" s="186"/>
      <c r="F32" s="186"/>
      <c r="G32" s="186"/>
      <c r="H32" s="186"/>
      <c r="I32" s="186"/>
      <c r="J32" s="186"/>
      <c r="K32" s="186"/>
      <c r="L32" s="186"/>
      <c r="M32" s="221"/>
      <c r="N32" s="222"/>
      <c r="O32" s="222"/>
      <c r="P32" s="222"/>
      <c r="Q32" s="222"/>
      <c r="R32" s="222"/>
      <c r="S32" s="222"/>
      <c r="T32" s="222"/>
      <c r="U32" s="222"/>
    </row>
    <row r="33" s="155" customFormat="1" ht="25" customHeight="1" spans="1:21">
      <c r="A33" s="206" t="s">
        <v>129</v>
      </c>
      <c r="B33" s="207"/>
      <c r="C33" s="190"/>
      <c r="D33" s="188" t="s">
        <v>130</v>
      </c>
      <c r="E33" s="186"/>
      <c r="F33" s="186"/>
      <c r="G33" s="186"/>
      <c r="H33" s="186"/>
      <c r="I33" s="186"/>
      <c r="J33" s="186"/>
      <c r="K33" s="186"/>
      <c r="L33" s="186"/>
      <c r="M33" s="221"/>
      <c r="N33" s="222"/>
      <c r="O33" s="222"/>
      <c r="P33" s="222"/>
      <c r="Q33" s="222"/>
      <c r="R33" s="222"/>
      <c r="S33" s="222"/>
      <c r="T33" s="222"/>
      <c r="U33" s="222"/>
    </row>
    <row r="34" s="155" customFormat="1" ht="19" customHeight="1" spans="1:21">
      <c r="A34" s="206" t="s">
        <v>131</v>
      </c>
      <c r="B34" s="207"/>
      <c r="C34" s="189"/>
      <c r="D34" s="188" t="s">
        <v>132</v>
      </c>
      <c r="E34" s="186"/>
      <c r="F34" s="186"/>
      <c r="G34" s="186"/>
      <c r="H34" s="186"/>
      <c r="I34" s="186"/>
      <c r="J34" s="186"/>
      <c r="K34" s="186"/>
      <c r="L34" s="186"/>
      <c r="M34" s="221"/>
      <c r="N34" s="222"/>
      <c r="O34" s="222"/>
      <c r="P34" s="222"/>
      <c r="Q34" s="222"/>
      <c r="R34" s="222"/>
      <c r="S34" s="222"/>
      <c r="T34" s="222"/>
      <c r="U34" s="222"/>
    </row>
    <row r="35" s="155" customFormat="1" ht="19" customHeight="1" spans="1:21">
      <c r="A35" s="162" t="s">
        <v>133</v>
      </c>
      <c r="B35" s="163"/>
      <c r="C35" s="187">
        <v>3153.36</v>
      </c>
      <c r="D35" s="208" t="s">
        <v>134</v>
      </c>
      <c r="E35" s="186">
        <v>3153.36</v>
      </c>
      <c r="F35" s="186"/>
      <c r="G35" s="186"/>
      <c r="H35" s="186">
        <v>3153.36</v>
      </c>
      <c r="I35" s="186">
        <v>2553.36</v>
      </c>
      <c r="J35" s="186"/>
      <c r="K35" s="186"/>
      <c r="L35" s="186"/>
      <c r="M35" s="221"/>
      <c r="N35" s="222"/>
      <c r="O35" s="222"/>
      <c r="P35" s="222"/>
      <c r="Q35" s="222"/>
      <c r="R35" s="222"/>
      <c r="S35" s="222"/>
      <c r="T35" s="222"/>
      <c r="U35" s="222"/>
    </row>
    <row r="36" s="154" customFormat="1" ht="14.25" spans="1:4">
      <c r="A36" s="209"/>
      <c r="B36" s="209"/>
      <c r="D36" s="210"/>
    </row>
    <row r="37" s="154" customFormat="1" ht="14.25" spans="1:2">
      <c r="A37" s="209"/>
      <c r="B37" s="209"/>
    </row>
    <row r="38" s="154" customFormat="1" ht="14.25" spans="1:2">
      <c r="A38" s="209"/>
      <c r="B38" s="209"/>
    </row>
    <row r="39" s="154" customFormat="1" ht="14.25" spans="1:2">
      <c r="A39" s="209"/>
      <c r="B39" s="209"/>
    </row>
    <row r="40" s="154" customFormat="1" ht="14.25" spans="1:2">
      <c r="A40" s="209"/>
      <c r="B40" s="209"/>
    </row>
    <row r="41" s="154" customFormat="1" ht="14.25" spans="1:2">
      <c r="A41" s="209"/>
      <c r="B41" s="209"/>
    </row>
    <row r="42" s="154" customFormat="1" ht="14.25" spans="1:2">
      <c r="A42" s="209"/>
      <c r="B42" s="209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showGridLines="0" showZeros="0" workbookViewId="0">
      <selection activeCell="G11" sqref="G11"/>
    </sheetView>
  </sheetViews>
  <sheetFormatPr defaultColWidth="7" defaultRowHeight="11.25"/>
  <cols>
    <col min="1" max="1" width="3.25" style="42" customWidth="1"/>
    <col min="2" max="2" width="3.125" style="42" customWidth="1"/>
    <col min="3" max="3" width="3.5" style="42" customWidth="1"/>
    <col min="4" max="4" width="27.125" style="42" customWidth="1"/>
    <col min="5" max="5" width="8.625" style="42" customWidth="1"/>
    <col min="6" max="6" width="10.5" style="42" customWidth="1"/>
    <col min="7" max="7" width="10.625" style="42" customWidth="1"/>
    <col min="8" max="8" width="9.25" style="42" customWidth="1"/>
    <col min="9" max="9" width="10.625" style="42" customWidth="1"/>
    <col min="10" max="10" width="10.375" style="42" customWidth="1"/>
    <col min="11" max="11" width="9.875" style="42" customWidth="1"/>
    <col min="12" max="16383" width="7" style="42"/>
  </cols>
  <sheetData>
    <row r="1" ht="42" customHeight="1" spans="1:11">
      <c r="A1" s="43" t="s">
        <v>135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ht="15" customHeight="1" spans="1:11">
      <c r="A2" s="44" t="s">
        <v>95</v>
      </c>
      <c r="B2" s="44"/>
      <c r="C2" s="44"/>
      <c r="D2" s="44"/>
      <c r="E2" s="44"/>
      <c r="F2" s="46"/>
      <c r="G2" s="46"/>
      <c r="H2" s="46"/>
      <c r="I2" s="46"/>
      <c r="J2" s="46"/>
      <c r="K2" s="64" t="s">
        <v>2</v>
      </c>
    </row>
    <row r="3" s="40" customFormat="1" ht="16.5" customHeight="1" spans="1:11">
      <c r="A3" s="47" t="s">
        <v>86</v>
      </c>
      <c r="B3" s="48"/>
      <c r="C3" s="49"/>
      <c r="D3" s="50" t="s">
        <v>136</v>
      </c>
      <c r="E3" s="51" t="s">
        <v>44</v>
      </c>
      <c r="F3" s="52"/>
      <c r="G3" s="52"/>
      <c r="H3" s="52"/>
      <c r="I3" s="52"/>
      <c r="J3" s="52"/>
      <c r="K3" s="52"/>
    </row>
    <row r="4" s="40" customFormat="1" ht="14.25" customHeight="1" spans="1:11">
      <c r="A4" s="53" t="s">
        <v>55</v>
      </c>
      <c r="B4" s="54" t="s">
        <v>56</v>
      </c>
      <c r="C4" s="54" t="s">
        <v>57</v>
      </c>
      <c r="D4" s="55"/>
      <c r="E4" s="51"/>
      <c r="F4" s="56" t="s">
        <v>88</v>
      </c>
      <c r="G4" s="56"/>
      <c r="H4" s="56"/>
      <c r="I4" s="65" t="s">
        <v>89</v>
      </c>
      <c r="J4" s="66"/>
      <c r="K4" s="67"/>
    </row>
    <row r="5" s="40" customFormat="1" ht="30.75" customHeight="1" spans="1:11">
      <c r="A5" s="53"/>
      <c r="B5" s="54"/>
      <c r="C5" s="54"/>
      <c r="D5" s="57"/>
      <c r="E5" s="51"/>
      <c r="F5" s="51" t="s">
        <v>18</v>
      </c>
      <c r="G5" s="51" t="s">
        <v>137</v>
      </c>
      <c r="H5" s="51" t="s">
        <v>138</v>
      </c>
      <c r="I5" s="51" t="s">
        <v>18</v>
      </c>
      <c r="J5" s="51" t="s">
        <v>92</v>
      </c>
      <c r="K5" s="51" t="s">
        <v>93</v>
      </c>
    </row>
    <row r="6" s="136" customFormat="1" ht="20.1" customHeight="1" spans="1:11">
      <c r="A6" s="58" t="s">
        <v>67</v>
      </c>
      <c r="B6" s="54" t="s">
        <v>67</v>
      </c>
      <c r="C6" s="54" t="s">
        <v>67</v>
      </c>
      <c r="D6" s="54" t="s">
        <v>67</v>
      </c>
      <c r="E6" s="52">
        <v>1</v>
      </c>
      <c r="F6" s="52">
        <v>2</v>
      </c>
      <c r="G6" s="52">
        <v>3</v>
      </c>
      <c r="H6" s="52">
        <v>4</v>
      </c>
      <c r="I6" s="52">
        <v>5</v>
      </c>
      <c r="J6" s="52">
        <v>6</v>
      </c>
      <c r="K6" s="52">
        <v>7</v>
      </c>
    </row>
    <row r="7" s="136" customFormat="1" ht="20.1" customHeight="1" spans="1:11">
      <c r="A7" s="58"/>
      <c r="B7" s="54"/>
      <c r="C7" s="54"/>
      <c r="D7" s="54" t="s">
        <v>8</v>
      </c>
      <c r="E7" s="52">
        <v>3153.36</v>
      </c>
      <c r="F7" s="137">
        <v>1803.65</v>
      </c>
      <c r="G7" s="52">
        <v>1750.73</v>
      </c>
      <c r="H7" s="52">
        <v>52.92</v>
      </c>
      <c r="I7" s="52">
        <v>1349.71</v>
      </c>
      <c r="J7" s="52">
        <v>1093.77</v>
      </c>
      <c r="K7" s="52">
        <v>255.94</v>
      </c>
    </row>
    <row r="8" s="136" customFormat="1" ht="20.1" customHeight="1" spans="1:11">
      <c r="A8" s="138">
        <v>208</v>
      </c>
      <c r="B8" s="138" t="s">
        <v>68</v>
      </c>
      <c r="C8" s="138" t="s">
        <v>68</v>
      </c>
      <c r="D8" s="139" t="s">
        <v>69</v>
      </c>
      <c r="E8" s="140">
        <v>147.18</v>
      </c>
      <c r="F8" s="139">
        <v>147.18</v>
      </c>
      <c r="G8" s="139">
        <v>147.18</v>
      </c>
      <c r="H8" s="52"/>
      <c r="I8" s="52"/>
      <c r="J8" s="52"/>
      <c r="K8" s="52"/>
    </row>
    <row r="9" s="136" customFormat="1" ht="20.1" customHeight="1" spans="1:11">
      <c r="A9" s="138" t="s">
        <v>70</v>
      </c>
      <c r="B9" s="138" t="s">
        <v>71</v>
      </c>
      <c r="C9" s="138" t="s">
        <v>72</v>
      </c>
      <c r="D9" s="139" t="s">
        <v>73</v>
      </c>
      <c r="E9" s="140">
        <v>5.11</v>
      </c>
      <c r="F9" s="139">
        <v>5.11</v>
      </c>
      <c r="G9" s="139">
        <v>5.11</v>
      </c>
      <c r="H9" s="52"/>
      <c r="I9" s="52"/>
      <c r="J9" s="52"/>
      <c r="K9" s="52"/>
    </row>
    <row r="10" s="136" customFormat="1" ht="20.1" customHeight="1" spans="1:11">
      <c r="A10" s="141" t="s">
        <v>74</v>
      </c>
      <c r="B10" s="141" t="s">
        <v>75</v>
      </c>
      <c r="C10" s="141" t="s">
        <v>76</v>
      </c>
      <c r="D10" s="142" t="s">
        <v>77</v>
      </c>
      <c r="E10" s="140">
        <v>92.21</v>
      </c>
      <c r="F10" s="142">
        <v>92.21</v>
      </c>
      <c r="G10" s="142">
        <v>92.21</v>
      </c>
      <c r="H10" s="52"/>
      <c r="I10" s="52"/>
      <c r="J10" s="52"/>
      <c r="K10" s="52"/>
    </row>
    <row r="11" s="136" customFormat="1" ht="20.1" customHeight="1" spans="1:11">
      <c r="A11" s="143" t="s">
        <v>78</v>
      </c>
      <c r="B11" s="143" t="s">
        <v>72</v>
      </c>
      <c r="C11" s="144" t="s">
        <v>72</v>
      </c>
      <c r="D11" s="142" t="s">
        <v>79</v>
      </c>
      <c r="E11" s="140">
        <v>1487.96</v>
      </c>
      <c r="F11" s="145">
        <v>1420.61</v>
      </c>
      <c r="G11" s="146">
        <v>1367.69</v>
      </c>
      <c r="H11" s="52">
        <v>52.92</v>
      </c>
      <c r="I11" s="52">
        <v>67.35</v>
      </c>
      <c r="J11" s="52">
        <v>67.35</v>
      </c>
      <c r="K11" s="52"/>
    </row>
    <row r="12" s="136" customFormat="1" ht="20.1" customHeight="1" spans="1:11">
      <c r="A12" s="147" t="s">
        <v>78</v>
      </c>
      <c r="B12" s="147" t="s">
        <v>80</v>
      </c>
      <c r="C12" s="148" t="s">
        <v>81</v>
      </c>
      <c r="D12" s="149" t="s">
        <v>82</v>
      </c>
      <c r="E12" s="150">
        <v>1282.36</v>
      </c>
      <c r="F12" s="151"/>
      <c r="G12" s="152"/>
      <c r="H12" s="52"/>
      <c r="I12" s="52">
        <v>1282.36</v>
      </c>
      <c r="J12" s="52">
        <v>1026.42</v>
      </c>
      <c r="K12" s="52">
        <v>255.94</v>
      </c>
    </row>
    <row r="13" s="136" customFormat="1" ht="20.1" customHeight="1" spans="1:11">
      <c r="A13" s="138" t="s">
        <v>83</v>
      </c>
      <c r="B13" s="138" t="s">
        <v>76</v>
      </c>
      <c r="C13" s="138" t="s">
        <v>72</v>
      </c>
      <c r="D13" s="139" t="s">
        <v>84</v>
      </c>
      <c r="E13" s="140">
        <v>138.54</v>
      </c>
      <c r="F13" s="139">
        <v>138.54</v>
      </c>
      <c r="G13" s="139">
        <v>138.54</v>
      </c>
      <c r="H13" s="62"/>
      <c r="I13" s="62"/>
      <c r="J13" s="62"/>
      <c r="K13" s="62"/>
    </row>
    <row r="14" s="41" customFormat="1" ht="14.25" spans="1:11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</row>
    <row r="15" s="41" customFormat="1" ht="14.25" spans="1:11">
      <c r="A15" s="42"/>
      <c r="B15" s="63"/>
      <c r="C15" s="63"/>
      <c r="D15" s="63"/>
      <c r="E15" s="63"/>
      <c r="F15" s="63"/>
      <c r="G15" s="63"/>
      <c r="H15" s="63"/>
      <c r="I15" s="63"/>
      <c r="J15" s="63"/>
      <c r="K15" s="63"/>
    </row>
    <row r="16" s="41" customFormat="1" ht="14.25" spans="1:11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</row>
    <row r="17" s="41" customFormat="1" ht="14.25" spans="1:11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</row>
    <row r="18" s="41" customFormat="1" ht="14.25" spans="1:11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</row>
    <row r="19" s="41" customFormat="1" ht="14.25"/>
    <row r="20" s="41" customFormat="1" ht="14.25"/>
    <row r="21" s="41" customFormat="1" ht="14.25"/>
    <row r="22" s="41" customFormat="1" ht="14.25"/>
    <row r="23" s="41" customFormat="1" ht="14.25"/>
    <row r="24" s="41" customFormat="1" ht="14.25"/>
    <row r="25" s="41" customFormat="1" ht="14.25"/>
    <row r="26" s="41" customFormat="1" ht="14.25"/>
    <row r="27" s="41" customFormat="1" ht="14.25"/>
    <row r="28" s="41" customFormat="1" ht="14.25"/>
    <row r="29" s="41" customFormat="1" ht="14.25"/>
    <row r="30" s="41" customFormat="1" ht="14.25"/>
    <row r="31" s="41" customFormat="1" ht="14.25"/>
    <row r="32" s="41" customFormat="1" ht="14.25"/>
    <row r="33" s="41" customFormat="1" ht="14.25"/>
    <row r="34" s="41" customFormat="1" ht="14.25"/>
    <row r="35" s="41" customFormat="1" ht="14.25"/>
    <row r="36" s="41" customFormat="1" ht="14.25"/>
    <row r="37" s="41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"/>
  <sheetViews>
    <sheetView showGridLines="0" showZeros="0" topLeftCell="A4" workbookViewId="0">
      <selection activeCell="F24" sqref="F24"/>
    </sheetView>
  </sheetViews>
  <sheetFormatPr defaultColWidth="8.88333333333333" defaultRowHeight="13.5"/>
  <cols>
    <col min="1" max="1" width="4.125" style="82" customWidth="1"/>
    <col min="2" max="2" width="5" style="82" customWidth="1"/>
    <col min="3" max="3" width="14.625" style="82" customWidth="1"/>
    <col min="4" max="4" width="3.375" style="82" customWidth="1"/>
    <col min="5" max="5" width="4" style="83" customWidth="1"/>
    <col min="6" max="6" width="14.375" style="82" customWidth="1"/>
    <col min="7" max="7" width="9.375" style="82" customWidth="1"/>
    <col min="8" max="8" width="9.625" style="82" customWidth="1"/>
    <col min="9" max="9" width="6.75" style="82" customWidth="1"/>
    <col min="10" max="10" width="9.25" style="82" customWidth="1"/>
    <col min="11" max="11" width="4" style="82" customWidth="1"/>
    <col min="12" max="12" width="8" style="82" customWidth="1"/>
    <col min="13" max="13" width="3" style="82" customWidth="1"/>
    <col min="14" max="14" width="5.375" style="82" customWidth="1"/>
    <col min="15" max="15" width="2" style="82" customWidth="1"/>
    <col min="16" max="16" width="4" style="82" customWidth="1"/>
    <col min="17" max="17" width="4.375" style="82" customWidth="1"/>
    <col min="18" max="32" width="9" style="82"/>
    <col min="33" max="16352" width="8.88333333333333" style="82"/>
    <col min="16353" max="16380" width="9" style="82"/>
    <col min="16381" max="16384" width="8.88333333333333" style="82"/>
  </cols>
  <sheetData>
    <row r="1" s="81" customFormat="1" ht="42" customHeight="1" spans="1:17">
      <c r="A1" s="84" t="s">
        <v>139</v>
      </c>
      <c r="B1" s="84"/>
      <c r="C1" s="84"/>
      <c r="D1" s="84"/>
      <c r="E1" s="85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="81" customFormat="1" ht="15" customHeight="1" spans="1:17">
      <c r="A2" s="14" t="s">
        <v>140</v>
      </c>
      <c r="B2" s="12"/>
      <c r="C2" s="14" t="s">
        <v>141</v>
      </c>
      <c r="D2" s="12"/>
      <c r="E2" s="86"/>
      <c r="F2" s="12"/>
      <c r="P2" s="124" t="s">
        <v>2</v>
      </c>
      <c r="Q2" s="124"/>
    </row>
    <row r="3" ht="20.1" customHeight="1" spans="1:17">
      <c r="A3" s="87" t="s">
        <v>142</v>
      </c>
      <c r="B3" s="88"/>
      <c r="C3" s="89"/>
      <c r="D3" s="87" t="s">
        <v>143</v>
      </c>
      <c r="E3" s="90"/>
      <c r="F3" s="89"/>
      <c r="G3" s="91" t="s">
        <v>87</v>
      </c>
      <c r="H3" s="92"/>
      <c r="I3" s="92"/>
      <c r="J3" s="92"/>
      <c r="K3" s="92"/>
      <c r="L3" s="92"/>
      <c r="M3" s="92"/>
      <c r="N3" s="92"/>
      <c r="O3" s="92"/>
      <c r="P3" s="92"/>
      <c r="Q3" s="127"/>
    </row>
    <row r="4" ht="20.1" customHeight="1" spans="1:17">
      <c r="A4" s="93"/>
      <c r="B4" s="94"/>
      <c r="C4" s="95"/>
      <c r="D4" s="93"/>
      <c r="E4" s="96"/>
      <c r="F4" s="95"/>
      <c r="G4" s="97" t="s">
        <v>8</v>
      </c>
      <c r="H4" s="97" t="s">
        <v>48</v>
      </c>
      <c r="I4" s="125"/>
      <c r="J4" s="126" t="s">
        <v>49</v>
      </c>
      <c r="K4" s="127"/>
      <c r="L4" s="127"/>
      <c r="M4" s="127"/>
      <c r="N4" s="127"/>
      <c r="O4" s="127"/>
      <c r="P4" s="97" t="s">
        <v>50</v>
      </c>
      <c r="Q4" s="134" t="s">
        <v>144</v>
      </c>
    </row>
    <row r="5" ht="20.1" customHeight="1" spans="1:17">
      <c r="A5" s="98"/>
      <c r="B5" s="99"/>
      <c r="C5" s="100"/>
      <c r="D5" s="98"/>
      <c r="E5" s="101"/>
      <c r="F5" s="100"/>
      <c r="G5" s="102"/>
      <c r="H5" s="103"/>
      <c r="I5" s="128"/>
      <c r="J5" s="129" t="s">
        <v>18</v>
      </c>
      <c r="K5" s="129" t="s">
        <v>62</v>
      </c>
      <c r="L5" s="129" t="s">
        <v>63</v>
      </c>
      <c r="M5" s="129" t="s">
        <v>64</v>
      </c>
      <c r="N5" s="129" t="s">
        <v>65</v>
      </c>
      <c r="O5" s="129" t="s">
        <v>66</v>
      </c>
      <c r="P5" s="102"/>
      <c r="Q5" s="135"/>
    </row>
    <row r="6" ht="27" customHeight="1" spans="1:17">
      <c r="A6" s="104" t="s">
        <v>55</v>
      </c>
      <c r="B6" s="104" t="s">
        <v>56</v>
      </c>
      <c r="C6" s="104" t="s">
        <v>43</v>
      </c>
      <c r="D6" s="104" t="s">
        <v>55</v>
      </c>
      <c r="E6" s="105" t="s">
        <v>56</v>
      </c>
      <c r="F6" s="104" t="s">
        <v>43</v>
      </c>
      <c r="G6" s="102"/>
      <c r="H6" s="97" t="s">
        <v>59</v>
      </c>
      <c r="I6" s="97" t="s">
        <v>60</v>
      </c>
      <c r="J6" s="97"/>
      <c r="K6" s="129"/>
      <c r="L6" s="129"/>
      <c r="M6" s="129"/>
      <c r="N6" s="129"/>
      <c r="O6" s="129"/>
      <c r="P6" s="103"/>
      <c r="Q6" s="135"/>
    </row>
    <row r="7" ht="27" customHeight="1" spans="1:17">
      <c r="A7" s="106" t="s">
        <v>8</v>
      </c>
      <c r="B7" s="107"/>
      <c r="C7" s="107"/>
      <c r="D7" s="107"/>
      <c r="E7" s="107"/>
      <c r="F7" s="107"/>
      <c r="G7" s="108">
        <f t="shared" ref="G7:L7" si="0">G8+G17+G21</f>
        <v>1803.65</v>
      </c>
      <c r="H7" s="108">
        <f t="shared" si="0"/>
        <v>1203.65</v>
      </c>
      <c r="I7" s="108">
        <f t="shared" si="0"/>
        <v>0</v>
      </c>
      <c r="J7" s="108">
        <f t="shared" si="0"/>
        <v>600</v>
      </c>
      <c r="K7" s="108">
        <f t="shared" si="0"/>
        <v>0</v>
      </c>
      <c r="L7" s="108">
        <f t="shared" si="0"/>
        <v>600</v>
      </c>
      <c r="M7" s="129"/>
      <c r="N7" s="129"/>
      <c r="O7" s="129"/>
      <c r="P7" s="103"/>
      <c r="Q7" s="135"/>
    </row>
    <row r="8" ht="27" customHeight="1" spans="1:17">
      <c r="A8" s="109">
        <v>301</v>
      </c>
      <c r="B8" s="109"/>
      <c r="C8" s="110" t="s">
        <v>145</v>
      </c>
      <c r="D8" s="111">
        <v>501</v>
      </c>
      <c r="E8" s="112"/>
      <c r="F8" s="98" t="s">
        <v>146</v>
      </c>
      <c r="G8" s="113">
        <f>H8+J8</f>
        <v>1709.25</v>
      </c>
      <c r="H8" s="113">
        <f>SUM(H9:H16)</f>
        <v>1142.06</v>
      </c>
      <c r="I8" s="113">
        <f>SUM(I9:I16)</f>
        <v>0</v>
      </c>
      <c r="J8" s="113">
        <f>L8</f>
        <v>567.19</v>
      </c>
      <c r="K8" s="113">
        <f>SUM(K9:K16)</f>
        <v>0</v>
      </c>
      <c r="L8" s="113">
        <f>SUM(L9:L16)</f>
        <v>567.19</v>
      </c>
      <c r="M8" s="129"/>
      <c r="N8" s="129"/>
      <c r="O8" s="129"/>
      <c r="P8" s="103"/>
      <c r="Q8" s="135"/>
    </row>
    <row r="9" ht="27" customHeight="1" spans="1:17">
      <c r="A9" s="114"/>
      <c r="B9" s="114" t="s">
        <v>72</v>
      </c>
      <c r="C9" s="115" t="s">
        <v>147</v>
      </c>
      <c r="D9" s="116"/>
      <c r="E9" s="117" t="s">
        <v>72</v>
      </c>
      <c r="F9" s="118" t="s">
        <v>148</v>
      </c>
      <c r="G9" s="113">
        <f t="shared" ref="G9:G17" si="1">H9+J9</f>
        <v>607.16</v>
      </c>
      <c r="H9" s="113">
        <v>422.98</v>
      </c>
      <c r="I9" s="113">
        <v>0</v>
      </c>
      <c r="J9" s="113">
        <f t="shared" ref="J9:J24" si="2">L9</f>
        <v>184.18</v>
      </c>
      <c r="K9" s="130"/>
      <c r="L9" s="131">
        <v>184.18</v>
      </c>
      <c r="M9" s="129"/>
      <c r="N9" s="129"/>
      <c r="O9" s="129"/>
      <c r="P9" s="103"/>
      <c r="Q9" s="135"/>
    </row>
    <row r="10" ht="27" customHeight="1" spans="1:17">
      <c r="A10" s="114"/>
      <c r="B10" s="114" t="s">
        <v>76</v>
      </c>
      <c r="C10" s="115" t="s">
        <v>149</v>
      </c>
      <c r="D10" s="116"/>
      <c r="E10" s="117" t="s">
        <v>72</v>
      </c>
      <c r="F10" s="118" t="s">
        <v>148</v>
      </c>
      <c r="G10" s="113">
        <f t="shared" si="1"/>
        <v>567.57</v>
      </c>
      <c r="H10" s="113">
        <v>287.71</v>
      </c>
      <c r="I10" s="113">
        <v>0</v>
      </c>
      <c r="J10" s="113">
        <f t="shared" si="2"/>
        <v>279.86</v>
      </c>
      <c r="K10" s="130"/>
      <c r="L10" s="131">
        <v>279.86</v>
      </c>
      <c r="M10" s="129"/>
      <c r="N10" s="129"/>
      <c r="O10" s="129"/>
      <c r="P10" s="103"/>
      <c r="Q10" s="135"/>
    </row>
    <row r="11" ht="27" customHeight="1" spans="1:17">
      <c r="A11" s="114"/>
      <c r="B11" s="114" t="s">
        <v>76</v>
      </c>
      <c r="C11" s="115" t="s">
        <v>150</v>
      </c>
      <c r="D11" s="116"/>
      <c r="E11" s="117" t="s">
        <v>72</v>
      </c>
      <c r="F11" s="118" t="s">
        <v>148</v>
      </c>
      <c r="G11" s="113">
        <f t="shared" si="1"/>
        <v>27.92</v>
      </c>
      <c r="H11" s="119">
        <v>19.85</v>
      </c>
      <c r="I11" s="119">
        <v>0</v>
      </c>
      <c r="J11" s="113">
        <f t="shared" si="2"/>
        <v>8.07</v>
      </c>
      <c r="K11" s="132"/>
      <c r="L11" s="133">
        <v>8.07</v>
      </c>
      <c r="M11" s="129"/>
      <c r="N11" s="129"/>
      <c r="O11" s="129"/>
      <c r="P11" s="103"/>
      <c r="Q11" s="135"/>
    </row>
    <row r="12" ht="27" customHeight="1" spans="1:17">
      <c r="A12" s="114"/>
      <c r="B12" s="114" t="s">
        <v>80</v>
      </c>
      <c r="C12" s="115" t="s">
        <v>151</v>
      </c>
      <c r="D12" s="116"/>
      <c r="E12" s="117" t="s">
        <v>72</v>
      </c>
      <c r="F12" s="118" t="s">
        <v>148</v>
      </c>
      <c r="G12" s="113">
        <f t="shared" si="1"/>
        <v>113.2</v>
      </c>
      <c r="H12" s="119">
        <v>113.2</v>
      </c>
      <c r="I12" s="119">
        <v>0</v>
      </c>
      <c r="J12" s="113">
        <f t="shared" si="2"/>
        <v>0</v>
      </c>
      <c r="K12" s="132"/>
      <c r="L12" s="133"/>
      <c r="M12" s="129"/>
      <c r="N12" s="129"/>
      <c r="O12" s="129"/>
      <c r="P12" s="103"/>
      <c r="Q12" s="135"/>
    </row>
    <row r="13" ht="27" customHeight="1" spans="1:17">
      <c r="A13" s="114"/>
      <c r="B13" s="114" t="s">
        <v>71</v>
      </c>
      <c r="C13" s="115" t="s">
        <v>152</v>
      </c>
      <c r="D13" s="116"/>
      <c r="E13" s="117" t="s">
        <v>76</v>
      </c>
      <c r="F13" s="118" t="s">
        <v>153</v>
      </c>
      <c r="G13" s="113">
        <f t="shared" si="1"/>
        <v>147.18</v>
      </c>
      <c r="H13" s="119">
        <v>147.18</v>
      </c>
      <c r="I13" s="119">
        <v>0</v>
      </c>
      <c r="J13" s="113">
        <f t="shared" si="2"/>
        <v>0</v>
      </c>
      <c r="K13" s="132"/>
      <c r="L13" s="133"/>
      <c r="M13" s="129"/>
      <c r="N13" s="129"/>
      <c r="O13" s="129"/>
      <c r="P13" s="103"/>
      <c r="Q13" s="135"/>
    </row>
    <row r="14" ht="27" customHeight="1" spans="1:17">
      <c r="A14" s="114"/>
      <c r="B14" s="114" t="s">
        <v>154</v>
      </c>
      <c r="C14" s="115" t="s">
        <v>155</v>
      </c>
      <c r="D14" s="116"/>
      <c r="E14" s="117" t="s">
        <v>76</v>
      </c>
      <c r="F14" s="118" t="s">
        <v>153</v>
      </c>
      <c r="G14" s="113">
        <f t="shared" si="1"/>
        <v>92.21</v>
      </c>
      <c r="H14" s="119">
        <v>52.76</v>
      </c>
      <c r="I14" s="119">
        <v>0</v>
      </c>
      <c r="J14" s="113">
        <f t="shared" si="2"/>
        <v>39.45</v>
      </c>
      <c r="K14" s="132"/>
      <c r="L14" s="133">
        <v>39.45</v>
      </c>
      <c r="M14" s="129"/>
      <c r="N14" s="129"/>
      <c r="O14" s="129"/>
      <c r="P14" s="103"/>
      <c r="Q14" s="135"/>
    </row>
    <row r="15" ht="27" customHeight="1" spans="1:17">
      <c r="A15" s="114"/>
      <c r="B15" s="114" t="s">
        <v>156</v>
      </c>
      <c r="C15" s="115" t="s">
        <v>157</v>
      </c>
      <c r="D15" s="116"/>
      <c r="E15" s="117" t="s">
        <v>76</v>
      </c>
      <c r="F15" s="118" t="s">
        <v>153</v>
      </c>
      <c r="G15" s="113">
        <f t="shared" si="1"/>
        <v>15.47</v>
      </c>
      <c r="H15" s="119">
        <v>10.07</v>
      </c>
      <c r="I15" s="119">
        <v>0</v>
      </c>
      <c r="J15" s="113">
        <f t="shared" si="2"/>
        <v>5.4</v>
      </c>
      <c r="K15" s="132"/>
      <c r="L15" s="133">
        <v>5.4</v>
      </c>
      <c r="M15" s="129"/>
      <c r="N15" s="129"/>
      <c r="O15" s="129"/>
      <c r="P15" s="103"/>
      <c r="Q15" s="135"/>
    </row>
    <row r="16" ht="27" customHeight="1" spans="1:17">
      <c r="A16" s="114"/>
      <c r="B16" s="114" t="s">
        <v>158</v>
      </c>
      <c r="C16" s="115" t="s">
        <v>159</v>
      </c>
      <c r="D16" s="116"/>
      <c r="E16" s="117" t="s">
        <v>80</v>
      </c>
      <c r="F16" s="120" t="s">
        <v>159</v>
      </c>
      <c r="G16" s="113">
        <f t="shared" si="1"/>
        <v>138.54</v>
      </c>
      <c r="H16" s="119">
        <v>88.31</v>
      </c>
      <c r="I16" s="119">
        <v>0</v>
      </c>
      <c r="J16" s="113">
        <f t="shared" si="2"/>
        <v>50.23</v>
      </c>
      <c r="K16" s="132"/>
      <c r="L16" s="133">
        <v>50.23</v>
      </c>
      <c r="M16" s="129"/>
      <c r="N16" s="129"/>
      <c r="O16" s="129"/>
      <c r="P16" s="103"/>
      <c r="Q16" s="135"/>
    </row>
    <row r="17" ht="27" customHeight="1" spans="1:17">
      <c r="A17" s="114">
        <v>302</v>
      </c>
      <c r="B17" s="114"/>
      <c r="C17" s="115" t="s">
        <v>160</v>
      </c>
      <c r="D17" s="116">
        <v>502</v>
      </c>
      <c r="E17" s="117"/>
      <c r="F17" s="118" t="s">
        <v>161</v>
      </c>
      <c r="G17" s="119">
        <f t="shared" si="1"/>
        <v>52.92</v>
      </c>
      <c r="H17" s="119">
        <v>36.78</v>
      </c>
      <c r="I17" s="119">
        <f>SUM(I18:I20)</f>
        <v>0</v>
      </c>
      <c r="J17" s="113">
        <f t="shared" si="2"/>
        <v>16.14</v>
      </c>
      <c r="K17" s="119">
        <f>SUM(K18:K20)</f>
        <v>0</v>
      </c>
      <c r="L17" s="119">
        <f>SUM(L18:L20)</f>
        <v>16.14</v>
      </c>
      <c r="M17" s="129"/>
      <c r="N17" s="129"/>
      <c r="O17" s="129"/>
      <c r="P17" s="103"/>
      <c r="Q17" s="135"/>
    </row>
    <row r="18" ht="27" customHeight="1" spans="1:17">
      <c r="A18" s="114"/>
      <c r="B18" s="114" t="s">
        <v>72</v>
      </c>
      <c r="C18" s="115" t="s">
        <v>162</v>
      </c>
      <c r="D18" s="116"/>
      <c r="E18" s="117" t="s">
        <v>72</v>
      </c>
      <c r="F18" s="118" t="s">
        <v>163</v>
      </c>
      <c r="G18" s="119">
        <v>30.84</v>
      </c>
      <c r="H18" s="119">
        <v>14.7</v>
      </c>
      <c r="I18" s="119">
        <v>0</v>
      </c>
      <c r="J18" s="113">
        <f t="shared" si="2"/>
        <v>16.14</v>
      </c>
      <c r="K18" s="132"/>
      <c r="L18" s="133">
        <f>G18-H18</f>
        <v>16.14</v>
      </c>
      <c r="M18" s="129"/>
      <c r="N18" s="129"/>
      <c r="O18" s="129"/>
      <c r="P18" s="103"/>
      <c r="Q18" s="135"/>
    </row>
    <row r="19" ht="27" customHeight="1" spans="1:17">
      <c r="A19" s="114"/>
      <c r="B19" s="114">
        <v>28</v>
      </c>
      <c r="C19" s="115" t="s">
        <v>164</v>
      </c>
      <c r="D19" s="116"/>
      <c r="E19" s="117" t="s">
        <v>72</v>
      </c>
      <c r="F19" s="118" t="s">
        <v>163</v>
      </c>
      <c r="G19" s="119">
        <v>14.72</v>
      </c>
      <c r="H19" s="119">
        <v>14.72</v>
      </c>
      <c r="I19" s="119">
        <v>0</v>
      </c>
      <c r="J19" s="113">
        <f t="shared" si="2"/>
        <v>0</v>
      </c>
      <c r="K19" s="132"/>
      <c r="L19" s="133"/>
      <c r="M19" s="129"/>
      <c r="N19" s="129"/>
      <c r="O19" s="129"/>
      <c r="P19" s="103"/>
      <c r="Q19" s="135"/>
    </row>
    <row r="20" ht="27" customHeight="1" spans="1:17">
      <c r="A20" s="114"/>
      <c r="B20" s="114">
        <v>29</v>
      </c>
      <c r="C20" s="115" t="s">
        <v>165</v>
      </c>
      <c r="D20" s="116"/>
      <c r="E20" s="117" t="s">
        <v>72</v>
      </c>
      <c r="F20" s="118" t="s">
        <v>163</v>
      </c>
      <c r="G20" s="119">
        <v>7.36</v>
      </c>
      <c r="H20" s="119">
        <v>7.36</v>
      </c>
      <c r="I20" s="119">
        <v>0</v>
      </c>
      <c r="J20" s="113">
        <f t="shared" si="2"/>
        <v>0</v>
      </c>
      <c r="K20" s="132"/>
      <c r="L20" s="133"/>
      <c r="M20" s="129"/>
      <c r="N20" s="129"/>
      <c r="O20" s="129"/>
      <c r="P20" s="103"/>
      <c r="Q20" s="135"/>
    </row>
    <row r="21" ht="27" customHeight="1" spans="1:17">
      <c r="A21" s="114">
        <v>303</v>
      </c>
      <c r="B21" s="114"/>
      <c r="C21" s="115" t="s">
        <v>166</v>
      </c>
      <c r="D21" s="116">
        <v>509</v>
      </c>
      <c r="E21" s="117"/>
      <c r="F21" s="120" t="s">
        <v>166</v>
      </c>
      <c r="G21" s="119">
        <f>H21+J21</f>
        <v>41.48</v>
      </c>
      <c r="H21" s="119">
        <v>24.81</v>
      </c>
      <c r="I21" s="119">
        <f>SUM(I22:I24)</f>
        <v>0</v>
      </c>
      <c r="J21" s="113">
        <f t="shared" si="2"/>
        <v>16.67</v>
      </c>
      <c r="K21" s="119">
        <f>SUM(K22:K24)</f>
        <v>0</v>
      </c>
      <c r="L21" s="119">
        <f>SUM(L22:L24)</f>
        <v>16.67</v>
      </c>
      <c r="M21" s="129"/>
      <c r="N21" s="129"/>
      <c r="O21" s="129"/>
      <c r="P21" s="103"/>
      <c r="Q21" s="135"/>
    </row>
    <row r="22" ht="27" customHeight="1" spans="1:17">
      <c r="A22" s="121"/>
      <c r="B22" s="121" t="s">
        <v>76</v>
      </c>
      <c r="C22" s="122" t="s">
        <v>167</v>
      </c>
      <c r="D22" s="116"/>
      <c r="E22" s="117" t="s">
        <v>68</v>
      </c>
      <c r="F22" s="118" t="s">
        <v>168</v>
      </c>
      <c r="G22" s="119">
        <v>28.03</v>
      </c>
      <c r="H22" s="119">
        <v>18.09</v>
      </c>
      <c r="I22" s="119">
        <v>0</v>
      </c>
      <c r="J22" s="113">
        <f t="shared" si="2"/>
        <v>9.94</v>
      </c>
      <c r="K22" s="132"/>
      <c r="L22" s="133">
        <v>9.94</v>
      </c>
      <c r="M22" s="129"/>
      <c r="N22" s="129"/>
      <c r="O22" s="129"/>
      <c r="P22" s="103"/>
      <c r="Q22" s="135"/>
    </row>
    <row r="23" ht="27" customHeight="1" spans="1:17">
      <c r="A23" s="114"/>
      <c r="B23" s="114" t="s">
        <v>76</v>
      </c>
      <c r="C23" s="115" t="s">
        <v>169</v>
      </c>
      <c r="D23" s="116"/>
      <c r="E23" s="117" t="s">
        <v>68</v>
      </c>
      <c r="F23" s="118" t="s">
        <v>168</v>
      </c>
      <c r="G23" s="119">
        <v>8.34</v>
      </c>
      <c r="H23" s="119">
        <v>4.17</v>
      </c>
      <c r="I23" s="119">
        <v>0</v>
      </c>
      <c r="J23" s="113">
        <f t="shared" si="2"/>
        <v>4.17</v>
      </c>
      <c r="K23" s="132"/>
      <c r="L23" s="133">
        <v>4.17</v>
      </c>
      <c r="M23" s="129"/>
      <c r="N23" s="129"/>
      <c r="O23" s="129"/>
      <c r="P23" s="103"/>
      <c r="Q23" s="135"/>
    </row>
    <row r="24" ht="27" customHeight="1" spans="1:17">
      <c r="A24" s="109"/>
      <c r="B24" s="109" t="s">
        <v>170</v>
      </c>
      <c r="C24" s="110" t="s">
        <v>171</v>
      </c>
      <c r="D24" s="116"/>
      <c r="E24" s="117" t="s">
        <v>72</v>
      </c>
      <c r="F24" s="118" t="s">
        <v>172</v>
      </c>
      <c r="G24" s="119">
        <v>5.11</v>
      </c>
      <c r="H24" s="119">
        <v>2.55</v>
      </c>
      <c r="I24" s="119">
        <v>0</v>
      </c>
      <c r="J24" s="113">
        <f t="shared" si="2"/>
        <v>2.56</v>
      </c>
      <c r="K24" s="132"/>
      <c r="L24" s="133">
        <v>2.56</v>
      </c>
      <c r="M24" s="129"/>
      <c r="N24" s="129"/>
      <c r="O24" s="129"/>
      <c r="P24" s="103"/>
      <c r="Q24" s="135"/>
    </row>
    <row r="25" spans="7:12">
      <c r="G25" s="123"/>
      <c r="H25" s="123"/>
      <c r="I25" s="123"/>
      <c r="J25" s="123"/>
      <c r="K25" s="123"/>
      <c r="L25" s="123"/>
    </row>
  </sheetData>
  <mergeCells count="17">
    <mergeCell ref="A1:Q1"/>
    <mergeCell ref="P2:Q2"/>
    <mergeCell ref="G3:Q3"/>
    <mergeCell ref="J4:O4"/>
    <mergeCell ref="A7:F7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B7" sqref="B7"/>
    </sheetView>
  </sheetViews>
  <sheetFormatPr defaultColWidth="8.88333333333333" defaultRowHeight="14.25" outlineLevelCol="2"/>
  <cols>
    <col min="1" max="1" width="55.375" style="70" customWidth="1"/>
    <col min="2" max="2" width="51.75" style="70" customWidth="1"/>
    <col min="3" max="3" width="27" style="70" customWidth="1"/>
    <col min="4" max="32" width="9" style="70"/>
    <col min="33" max="16384" width="8.88333333333333" style="70"/>
  </cols>
  <sheetData>
    <row r="1" s="68" customFormat="1" ht="42" customHeight="1" spans="1:3">
      <c r="A1" s="71" t="s">
        <v>173</v>
      </c>
      <c r="B1" s="71"/>
      <c r="C1" s="72"/>
    </row>
    <row r="2" ht="15" customHeight="1" spans="1:2">
      <c r="A2" s="44" t="s">
        <v>95</v>
      </c>
      <c r="B2" s="73" t="s">
        <v>2</v>
      </c>
    </row>
    <row r="3" s="69" customFormat="1" ht="20" customHeight="1" spans="1:3">
      <c r="A3" s="74" t="s">
        <v>174</v>
      </c>
      <c r="B3" s="75" t="s">
        <v>175</v>
      </c>
      <c r="C3" s="70"/>
    </row>
    <row r="4" s="69" customFormat="1" ht="20" customHeight="1" spans="1:3">
      <c r="A4" s="76" t="s">
        <v>176</v>
      </c>
      <c r="B4" s="77">
        <v>0.85</v>
      </c>
      <c r="C4" s="70"/>
    </row>
    <row r="5" s="69" customFormat="1" ht="20" customHeight="1" spans="1:3">
      <c r="A5" s="78" t="s">
        <v>177</v>
      </c>
      <c r="B5" s="79"/>
      <c r="C5" s="70"/>
    </row>
    <row r="6" s="69" customFormat="1" ht="20" customHeight="1" spans="1:3">
      <c r="A6" s="78" t="s">
        <v>178</v>
      </c>
      <c r="B6" s="79"/>
      <c r="C6" s="70"/>
    </row>
    <row r="7" s="69" customFormat="1" ht="20" customHeight="1" spans="1:3">
      <c r="A7" s="78" t="s">
        <v>179</v>
      </c>
      <c r="B7" s="77">
        <v>0.85</v>
      </c>
      <c r="C7" s="70"/>
    </row>
    <row r="8" s="69" customFormat="1" ht="20" customHeight="1" spans="1:3">
      <c r="A8" s="78" t="s">
        <v>180</v>
      </c>
      <c r="B8" s="77">
        <v>0.85</v>
      </c>
      <c r="C8" s="70"/>
    </row>
    <row r="9" s="69" customFormat="1" ht="20" customHeight="1" spans="1:3">
      <c r="A9" s="78" t="s">
        <v>181</v>
      </c>
      <c r="B9" s="79"/>
      <c r="C9" s="70"/>
    </row>
    <row r="10" s="69" customFormat="1" ht="6" customHeight="1" spans="1:3">
      <c r="A10" s="12"/>
      <c r="B10" s="12"/>
      <c r="C10" s="70"/>
    </row>
    <row r="11" s="69" customFormat="1" ht="78" customHeight="1" spans="1:3">
      <c r="A11" s="80" t="s">
        <v>182</v>
      </c>
      <c r="B11" s="80"/>
      <c r="C11" s="70"/>
    </row>
    <row r="12" s="69" customFormat="1" customHeight="1" spans="1:3">
      <c r="A12" s="70"/>
      <c r="B12" s="70"/>
      <c r="C12" s="70"/>
    </row>
    <row r="13" s="69" customFormat="1" customHeight="1" spans="1:3">
      <c r="A13" s="70"/>
      <c r="B13" s="70"/>
      <c r="C13" s="70"/>
    </row>
    <row r="14" s="69" customFormat="1" customHeight="1" spans="1:3">
      <c r="A14" s="70"/>
      <c r="B14" s="70"/>
      <c r="C14" s="70"/>
    </row>
    <row r="15" s="69" customFormat="1" customHeight="1" spans="1:3">
      <c r="A15" s="70"/>
      <c r="B15" s="70"/>
      <c r="C15" s="70"/>
    </row>
    <row r="16" s="69" customFormat="1" customHeight="1" spans="1:3">
      <c r="A16" s="70"/>
      <c r="B16" s="70"/>
      <c r="C16" s="70"/>
    </row>
    <row r="17" s="69" customFormat="1" customHeight="1"/>
    <row r="18" s="69" customFormat="1" customHeight="1"/>
    <row r="19" s="69" customFormat="1" customHeight="1"/>
    <row r="20" s="69" customFormat="1" customHeight="1"/>
    <row r="21" s="69" customFormat="1" customHeight="1"/>
    <row r="22" s="69" customFormat="1" customHeight="1"/>
    <row r="23" s="69" customFormat="1" customHeight="1"/>
    <row r="24" s="69" customFormat="1" customHeight="1"/>
    <row r="25" s="69" customFormat="1" customHeight="1"/>
    <row r="26" s="69" customFormat="1" customHeight="1"/>
    <row r="27" s="69" customFormat="1" customHeight="1"/>
    <row r="28" s="69" customFormat="1" customHeight="1"/>
    <row r="29" s="69" customFormat="1" customHeight="1"/>
    <row r="30" s="69" customFormat="1" customHeight="1"/>
    <row r="31" s="69" customFormat="1" customHeight="1"/>
    <row r="32" s="69" customFormat="1" customHeight="1" spans="1:3">
      <c r="A32" s="70"/>
      <c r="B32" s="70"/>
      <c r="C32" s="70"/>
    </row>
    <row r="33" s="69" customFormat="1" customHeight="1" spans="1:3">
      <c r="A33" s="70"/>
      <c r="B33" s="70"/>
      <c r="C33" s="70"/>
    </row>
    <row r="34" s="69" customFormat="1" customHeight="1" spans="1:3">
      <c r="A34" s="70"/>
      <c r="B34" s="70"/>
      <c r="C34" s="70"/>
    </row>
    <row r="35" s="69" customFormat="1" customHeight="1" spans="1:3">
      <c r="A35" s="70"/>
      <c r="B35" s="70"/>
      <c r="C35" s="70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I14" sqref="I14"/>
    </sheetView>
  </sheetViews>
  <sheetFormatPr defaultColWidth="7" defaultRowHeight="11.25"/>
  <cols>
    <col min="1" max="2" width="3.375" style="42" customWidth="1"/>
    <col min="3" max="3" width="3.625" style="42" customWidth="1"/>
    <col min="4" max="4" width="23.5" style="42" customWidth="1"/>
    <col min="5" max="5" width="10.25" style="42" customWidth="1"/>
    <col min="6" max="11" width="10.625" style="42" customWidth="1"/>
    <col min="12" max="16384" width="7" style="42"/>
  </cols>
  <sheetData>
    <row r="1" ht="42" customHeight="1" spans="1:11">
      <c r="A1" s="43" t="s">
        <v>183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ht="15" customHeight="1" spans="1:11">
      <c r="A2" s="44" t="s">
        <v>184</v>
      </c>
      <c r="B2" s="44"/>
      <c r="C2" s="44"/>
      <c r="D2" s="44"/>
      <c r="E2" s="45"/>
      <c r="F2" s="46"/>
      <c r="G2" s="46"/>
      <c r="H2" s="46"/>
      <c r="I2" s="46"/>
      <c r="J2" s="46"/>
      <c r="K2" s="64" t="s">
        <v>2</v>
      </c>
    </row>
    <row r="3" s="40" customFormat="1" ht="16.5" customHeight="1" spans="1:11">
      <c r="A3" s="47" t="s">
        <v>86</v>
      </c>
      <c r="B3" s="48"/>
      <c r="C3" s="49"/>
      <c r="D3" s="50" t="s">
        <v>43</v>
      </c>
      <c r="E3" s="51" t="s">
        <v>44</v>
      </c>
      <c r="F3" s="52"/>
      <c r="G3" s="52"/>
      <c r="H3" s="52"/>
      <c r="I3" s="52"/>
      <c r="J3" s="52"/>
      <c r="K3" s="52"/>
    </row>
    <row r="4" s="40" customFormat="1" ht="14.25" customHeight="1" spans="1:11">
      <c r="A4" s="53" t="s">
        <v>55</v>
      </c>
      <c r="B4" s="54" t="s">
        <v>56</v>
      </c>
      <c r="C4" s="54" t="s">
        <v>57</v>
      </c>
      <c r="D4" s="55"/>
      <c r="E4" s="51"/>
      <c r="F4" s="56" t="s">
        <v>88</v>
      </c>
      <c r="G4" s="56"/>
      <c r="H4" s="56"/>
      <c r="I4" s="65" t="s">
        <v>89</v>
      </c>
      <c r="J4" s="66"/>
      <c r="K4" s="67"/>
    </row>
    <row r="5" s="40" customFormat="1" ht="37.5" customHeight="1" spans="1:11">
      <c r="A5" s="53"/>
      <c r="B5" s="54"/>
      <c r="C5" s="54"/>
      <c r="D5" s="57"/>
      <c r="E5" s="51"/>
      <c r="F5" s="51" t="s">
        <v>18</v>
      </c>
      <c r="G5" s="51" t="s">
        <v>137</v>
      </c>
      <c r="H5" s="51" t="s">
        <v>138</v>
      </c>
      <c r="I5" s="51" t="s">
        <v>18</v>
      </c>
      <c r="J5" s="51" t="s">
        <v>92</v>
      </c>
      <c r="K5" s="51" t="s">
        <v>93</v>
      </c>
    </row>
    <row r="6" s="40" customFormat="1" ht="20.1" customHeight="1" spans="1:11">
      <c r="A6" s="58" t="s">
        <v>67</v>
      </c>
      <c r="B6" s="54" t="s">
        <v>67</v>
      </c>
      <c r="C6" s="54" t="s">
        <v>67</v>
      </c>
      <c r="D6" s="54" t="s">
        <v>67</v>
      </c>
      <c r="E6" s="52">
        <v>1</v>
      </c>
      <c r="F6" s="52">
        <v>2</v>
      </c>
      <c r="G6" s="52">
        <v>3</v>
      </c>
      <c r="H6" s="52">
        <v>4</v>
      </c>
      <c r="I6" s="52">
        <v>5</v>
      </c>
      <c r="J6" s="52">
        <v>6</v>
      </c>
      <c r="K6" s="52">
        <v>7</v>
      </c>
    </row>
    <row r="7" s="40" customFormat="1" ht="20.1" customHeight="1" spans="1:11">
      <c r="A7" s="59"/>
      <c r="B7" s="60"/>
      <c r="C7" s="60"/>
      <c r="D7" s="61"/>
      <c r="E7" s="62"/>
      <c r="F7" s="62"/>
      <c r="G7" s="62"/>
      <c r="H7" s="62"/>
      <c r="I7" s="62"/>
      <c r="J7" s="62"/>
      <c r="K7" s="62"/>
    </row>
    <row r="8" s="41" customFormat="1" ht="14.25" spans="1:11">
      <c r="A8" s="63" t="s">
        <v>185</v>
      </c>
      <c r="B8" s="63"/>
      <c r="C8" s="63"/>
      <c r="D8" s="63"/>
      <c r="E8" s="63"/>
      <c r="F8" s="63"/>
      <c r="G8" s="63"/>
      <c r="H8" s="63"/>
      <c r="I8" s="63"/>
      <c r="J8" s="63"/>
      <c r="K8" s="63"/>
    </row>
    <row r="9" s="41" customFormat="1" ht="14.25" spans="1:11">
      <c r="A9" s="42"/>
      <c r="B9" s="63"/>
      <c r="C9" s="63"/>
      <c r="D9" s="63"/>
      <c r="E9" s="63"/>
      <c r="F9" s="63"/>
      <c r="G9" s="63"/>
      <c r="H9" s="63"/>
      <c r="I9" s="63"/>
      <c r="J9" s="63"/>
      <c r="K9" s="63"/>
    </row>
    <row r="10" s="41" customFormat="1" ht="14.25" spans="1:11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</row>
    <row r="11" s="41" customFormat="1" ht="14.25" spans="1:11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</row>
    <row r="12" s="41" customFormat="1" ht="14.25" spans="1:11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</row>
    <row r="13" s="41" customFormat="1" ht="14.25"/>
    <row r="14" s="41" customFormat="1" ht="14.25"/>
    <row r="15" s="41" customFormat="1" ht="14.25"/>
    <row r="16" s="41" customFormat="1" ht="14.25"/>
    <row r="17" s="41" customFormat="1" ht="14.25"/>
    <row r="18" s="41" customFormat="1" ht="14.25"/>
    <row r="19" s="41" customFormat="1" ht="14.25"/>
    <row r="20" s="41" customFormat="1" ht="14.25"/>
    <row r="21" s="41" customFormat="1" ht="14.25"/>
    <row r="22" s="41" customFormat="1" ht="14.25"/>
    <row r="23" s="41" customFormat="1" ht="14.25"/>
    <row r="24" s="41" customFormat="1" ht="14.25"/>
    <row r="25" s="41" customFormat="1" ht="14.25"/>
    <row r="26" s="41" customFormat="1" ht="14.25"/>
    <row r="27" s="41" customFormat="1" ht="14.25"/>
    <row r="28" s="41" customFormat="1" ht="14.25"/>
    <row r="29" s="41" customFormat="1" ht="14.25"/>
    <row r="30" s="41" customFormat="1" ht="14.25"/>
    <row r="31" s="41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15" sqref="A15"/>
    </sheetView>
  </sheetViews>
  <sheetFormatPr defaultColWidth="8.88333333333333" defaultRowHeight="14.25" outlineLevelCol="3"/>
  <cols>
    <col min="1" max="1" width="38" style="22" customWidth="1"/>
    <col min="2" max="2" width="15.5" style="22" customWidth="1"/>
    <col min="3" max="3" width="37.625" style="22" customWidth="1"/>
    <col min="4" max="4" width="14.625" style="22" customWidth="1"/>
    <col min="5" max="32" width="9" style="22"/>
    <col min="33" max="16384" width="8.88333333333333" style="22"/>
  </cols>
  <sheetData>
    <row r="1" ht="42" customHeight="1" spans="1:4">
      <c r="A1" s="23" t="s">
        <v>186</v>
      </c>
      <c r="B1" s="23"/>
      <c r="C1" s="23"/>
      <c r="D1" s="23"/>
    </row>
    <row r="2" ht="15" customHeight="1" spans="1:4">
      <c r="A2" s="24" t="s">
        <v>95</v>
      </c>
      <c r="B2" s="24"/>
      <c r="C2" s="24"/>
      <c r="D2" s="25" t="s">
        <v>2</v>
      </c>
    </row>
    <row r="3" ht="21" customHeight="1" spans="1:4">
      <c r="A3" s="26" t="s">
        <v>187</v>
      </c>
      <c r="B3" s="27" t="s">
        <v>188</v>
      </c>
      <c r="C3" s="26" t="s">
        <v>187</v>
      </c>
      <c r="D3" s="27" t="s">
        <v>189</v>
      </c>
    </row>
    <row r="4" ht="21" customHeight="1" spans="1:4">
      <c r="A4" s="28" t="s">
        <v>190</v>
      </c>
      <c r="B4" s="29"/>
      <c r="C4" s="30" t="s">
        <v>191</v>
      </c>
      <c r="D4" s="31" t="s">
        <v>192</v>
      </c>
    </row>
    <row r="5" ht="21" customHeight="1" spans="1:4">
      <c r="A5" s="28" t="s">
        <v>193</v>
      </c>
      <c r="B5" s="29"/>
      <c r="C5" s="30" t="s">
        <v>194</v>
      </c>
      <c r="D5" s="29"/>
    </row>
    <row r="6" ht="21" customHeight="1" spans="1:4">
      <c r="A6" s="28" t="s">
        <v>195</v>
      </c>
      <c r="B6" s="29"/>
      <c r="C6" s="30" t="s">
        <v>196</v>
      </c>
      <c r="D6" s="29"/>
    </row>
    <row r="7" ht="21" customHeight="1" spans="1:4">
      <c r="A7" s="28" t="s">
        <v>197</v>
      </c>
      <c r="B7" s="29"/>
      <c r="C7" s="30" t="s">
        <v>198</v>
      </c>
      <c r="D7" s="29"/>
    </row>
    <row r="8" ht="21" customHeight="1" spans="1:4">
      <c r="A8" s="28" t="s">
        <v>199</v>
      </c>
      <c r="B8" s="29"/>
      <c r="C8" s="30" t="s">
        <v>200</v>
      </c>
      <c r="D8" s="29"/>
    </row>
    <row r="9" ht="21" customHeight="1" spans="1:4">
      <c r="A9" s="28"/>
      <c r="B9" s="29"/>
      <c r="C9" s="30"/>
      <c r="D9" s="29"/>
    </row>
    <row r="10" s="20" customFormat="1" ht="21" customHeight="1" spans="1:4">
      <c r="A10" s="32" t="s">
        <v>201</v>
      </c>
      <c r="B10" s="33"/>
      <c r="C10" s="34" t="s">
        <v>202</v>
      </c>
      <c r="D10" s="33"/>
    </row>
    <row r="11" s="21" customFormat="1" ht="21" customHeight="1" spans="1:4">
      <c r="A11" s="35" t="s">
        <v>203</v>
      </c>
      <c r="B11" s="36"/>
      <c r="C11" s="37" t="s">
        <v>204</v>
      </c>
      <c r="D11" s="29"/>
    </row>
    <row r="12" ht="21" customHeight="1" spans="1:4">
      <c r="A12" s="38" t="s">
        <v>205</v>
      </c>
      <c r="B12" s="29"/>
      <c r="C12" s="35"/>
      <c r="D12" s="29"/>
    </row>
    <row r="13" ht="21" customHeight="1" spans="1:4">
      <c r="A13" s="37"/>
      <c r="B13" s="29"/>
      <c r="C13" s="35"/>
      <c r="D13" s="29"/>
    </row>
    <row r="14" ht="21" customHeight="1" spans="1:4">
      <c r="A14" s="32" t="s">
        <v>39</v>
      </c>
      <c r="B14" s="33"/>
      <c r="C14" s="34" t="s">
        <v>40</v>
      </c>
      <c r="D14" s="33"/>
    </row>
    <row r="15" s="20" customFormat="1" ht="21" customHeight="1" spans="1:4">
      <c r="A15" s="22" t="s">
        <v>206</v>
      </c>
      <c r="B15" s="22"/>
      <c r="C15" s="22"/>
      <c r="D15" s="22"/>
    </row>
    <row r="16" spans="4:4">
      <c r="D16" s="39"/>
    </row>
    <row r="17" spans="2:2">
      <c r="B17" s="39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workbookViewId="0">
      <selection activeCell="C14" sqref="C14"/>
    </sheetView>
  </sheetViews>
  <sheetFormatPr defaultColWidth="8.88333333333333" defaultRowHeight="14.25" outlineLevelCol="3"/>
  <cols>
    <col min="1" max="1" width="40.375" style="12" customWidth="1"/>
    <col min="2" max="3" width="35.5" style="12" customWidth="1"/>
    <col min="4" max="16384" width="8.88333333333333" style="12"/>
  </cols>
  <sheetData>
    <row r="1" ht="42" customHeight="1" spans="1:3">
      <c r="A1" s="13" t="s">
        <v>207</v>
      </c>
      <c r="B1" s="13"/>
      <c r="C1" s="13"/>
    </row>
    <row r="2" ht="15" customHeight="1" spans="1:3">
      <c r="A2" s="14" t="s">
        <v>95</v>
      </c>
      <c r="B2" s="15"/>
      <c r="C2" s="16" t="s">
        <v>2</v>
      </c>
    </row>
    <row r="3" ht="20.1" customHeight="1" spans="1:3">
      <c r="A3" s="17" t="s">
        <v>86</v>
      </c>
      <c r="B3" s="17" t="s">
        <v>43</v>
      </c>
      <c r="C3" s="17" t="s">
        <v>208</v>
      </c>
    </row>
    <row r="4" ht="20.1" customHeight="1" spans="1:4">
      <c r="A4" s="17" t="s">
        <v>209</v>
      </c>
      <c r="B4" s="17" t="s">
        <v>209</v>
      </c>
      <c r="C4" s="17">
        <v>1</v>
      </c>
      <c r="D4" s="18"/>
    </row>
    <row r="5" ht="20.1" customHeight="1" spans="1:4">
      <c r="A5" s="17"/>
      <c r="B5" s="17"/>
      <c r="C5" s="17"/>
      <c r="D5" s="18"/>
    </row>
    <row r="6" ht="20.1" customHeight="1" spans="1:4">
      <c r="A6" s="17"/>
      <c r="B6" s="17"/>
      <c r="C6" s="17"/>
      <c r="D6" s="18"/>
    </row>
    <row r="7" ht="20.1" customHeight="1" spans="1:4">
      <c r="A7" s="17"/>
      <c r="B7" s="17"/>
      <c r="C7" s="17"/>
      <c r="D7" s="18"/>
    </row>
    <row r="8" ht="20.1" customHeight="1" spans="1:4">
      <c r="A8" s="17"/>
      <c r="B8" s="17"/>
      <c r="C8" s="17"/>
      <c r="D8" s="18"/>
    </row>
    <row r="9" ht="19.5" customHeight="1" spans="1:1">
      <c r="A9" s="19" t="s">
        <v>210</v>
      </c>
    </row>
    <row r="10" ht="19.5" customHeight="1"/>
    <row r="11" ht="19.5" customHeight="1"/>
    <row r="12" ht="19.5" customHeight="1"/>
    <row r="13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4"/>
  <sheetViews>
    <sheetView showGridLines="0" showZeros="0" workbookViewId="0">
      <selection activeCell="U29" sqref="U29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211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212</v>
      </c>
      <c r="B3" s="5"/>
      <c r="C3" s="5"/>
      <c r="D3" s="5"/>
      <c r="E3" s="5"/>
      <c r="F3" s="5"/>
      <c r="G3" s="5"/>
      <c r="H3" s="6" t="s">
        <v>213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214</v>
      </c>
      <c r="B4" s="5"/>
      <c r="C4" s="5"/>
      <c r="D4" s="5"/>
      <c r="E4" s="5"/>
      <c r="F4" s="5"/>
      <c r="G4" s="5"/>
      <c r="H4" s="6" t="s">
        <v>141</v>
      </c>
      <c r="I4" s="5"/>
      <c r="J4" s="5" t="s">
        <v>215</v>
      </c>
      <c r="K4" s="5"/>
      <c r="L4" s="5"/>
      <c r="M4" s="5"/>
      <c r="N4" s="5" t="s">
        <v>216</v>
      </c>
      <c r="O4" s="5"/>
      <c r="P4" s="5"/>
      <c r="Q4" s="5"/>
      <c r="R4" s="5"/>
      <c r="S4" s="5"/>
      <c r="T4" s="5"/>
    </row>
    <row r="5" ht="19" customHeight="1" spans="1:20">
      <c r="A5" s="7" t="s">
        <v>217</v>
      </c>
      <c r="B5" s="7" t="s">
        <v>218</v>
      </c>
      <c r="C5" s="7"/>
      <c r="D5" s="7"/>
      <c r="E5" s="7"/>
      <c r="F5" s="7"/>
      <c r="G5" s="7"/>
      <c r="H5" s="7" t="s">
        <v>219</v>
      </c>
      <c r="I5" s="7"/>
      <c r="J5" s="7" t="s">
        <v>220</v>
      </c>
      <c r="K5" s="7"/>
      <c r="L5" s="7"/>
      <c r="M5" s="7"/>
      <c r="N5" s="7" t="s">
        <v>221</v>
      </c>
      <c r="O5" s="7"/>
      <c r="P5" s="7"/>
      <c r="Q5" s="7"/>
      <c r="R5" s="7"/>
      <c r="S5" s="7"/>
      <c r="T5" s="7"/>
    </row>
    <row r="6" ht="19" customHeight="1" spans="1:20">
      <c r="A6" s="7"/>
      <c r="B6" s="7" t="s">
        <v>222</v>
      </c>
      <c r="C6" s="7"/>
      <c r="D6" s="7"/>
      <c r="E6" s="7"/>
      <c r="F6" s="7"/>
      <c r="G6" s="7"/>
      <c r="H6" s="7" t="s">
        <v>223</v>
      </c>
      <c r="I6" s="7"/>
      <c r="J6" s="7" t="s">
        <v>224</v>
      </c>
      <c r="K6" s="7"/>
      <c r="L6" s="7"/>
      <c r="M6" s="7"/>
      <c r="N6" s="7" t="s">
        <v>225</v>
      </c>
      <c r="O6" s="7"/>
      <c r="P6" s="7"/>
      <c r="Q6" s="7"/>
      <c r="R6" s="7"/>
      <c r="S6" s="7"/>
      <c r="T6" s="7"/>
    </row>
    <row r="7" ht="31" customHeight="1" spans="1:20">
      <c r="A7" s="7"/>
      <c r="B7" s="7" t="s">
        <v>226</v>
      </c>
      <c r="C7" s="7"/>
      <c r="D7" s="7"/>
      <c r="E7" s="7"/>
      <c r="F7" s="7"/>
      <c r="G7" s="7"/>
      <c r="H7" s="7" t="s">
        <v>227</v>
      </c>
      <c r="I7" s="7">
        <v>126.97</v>
      </c>
      <c r="J7" s="7" t="s">
        <v>228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229</v>
      </c>
      <c r="C8" s="7"/>
      <c r="D8" s="7"/>
      <c r="E8" s="7"/>
      <c r="F8" s="7"/>
      <c r="G8" s="7"/>
      <c r="H8" s="7" t="s">
        <v>87</v>
      </c>
      <c r="I8" s="7"/>
      <c r="J8" s="7" t="s">
        <v>230</v>
      </c>
      <c r="K8" s="7"/>
      <c r="L8" s="7"/>
      <c r="M8" s="7"/>
      <c r="N8" s="7"/>
      <c r="O8" s="7"/>
      <c r="P8" s="7"/>
      <c r="Q8" s="7" t="s">
        <v>231</v>
      </c>
      <c r="R8" s="7"/>
      <c r="S8" s="7"/>
      <c r="T8" s="7"/>
    </row>
    <row r="9" ht="19" customHeight="1" spans="1:20">
      <c r="A9" s="7"/>
      <c r="B9" s="7" t="s">
        <v>232</v>
      </c>
      <c r="C9" s="7"/>
      <c r="D9" s="7"/>
      <c r="E9" s="7"/>
      <c r="F9" s="7"/>
      <c r="G9" s="7"/>
      <c r="H9" s="7" t="s">
        <v>233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234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235</v>
      </c>
      <c r="B11" s="7" t="s">
        <v>236</v>
      </c>
      <c r="C11" s="7"/>
      <c r="D11" s="7"/>
      <c r="E11" s="7"/>
      <c r="F11" s="7"/>
      <c r="G11" s="7"/>
      <c r="H11" s="7" t="s">
        <v>237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238</v>
      </c>
      <c r="C12" s="7"/>
      <c r="D12" s="7" t="s">
        <v>239</v>
      </c>
      <c r="E12" s="7"/>
      <c r="F12" s="7" t="s">
        <v>240</v>
      </c>
      <c r="G12" s="7"/>
      <c r="H12" s="7" t="s">
        <v>241</v>
      </c>
      <c r="I12" s="7"/>
      <c r="J12" s="7"/>
      <c r="K12" s="7"/>
      <c r="L12" s="7"/>
      <c r="M12" s="7"/>
      <c r="N12" s="7"/>
      <c r="O12" s="7"/>
      <c r="P12" s="7" t="s">
        <v>242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243</v>
      </c>
      <c r="E13" s="7"/>
      <c r="F13" s="7" t="s">
        <v>244</v>
      </c>
      <c r="G13" s="7"/>
      <c r="H13" s="7" t="s">
        <v>245</v>
      </c>
      <c r="I13" s="7"/>
      <c r="J13" s="7"/>
      <c r="K13" s="7"/>
      <c r="L13" s="7"/>
      <c r="M13" s="7"/>
      <c r="N13" s="7"/>
      <c r="O13" s="7"/>
      <c r="P13" s="7" t="s">
        <v>245</v>
      </c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246</v>
      </c>
      <c r="G14" s="7"/>
      <c r="H14" s="7" t="s">
        <v>245</v>
      </c>
      <c r="I14" s="7"/>
      <c r="J14" s="7"/>
      <c r="K14" s="7"/>
      <c r="L14" s="7"/>
      <c r="M14" s="7"/>
      <c r="N14" s="7"/>
      <c r="O14" s="7"/>
      <c r="P14" s="7" t="s">
        <v>245</v>
      </c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247</v>
      </c>
      <c r="G15" s="7"/>
      <c r="H15" s="7" t="s">
        <v>245</v>
      </c>
      <c r="I15" s="7"/>
      <c r="J15" s="7"/>
      <c r="K15" s="7"/>
      <c r="L15" s="7"/>
      <c r="M15" s="7"/>
      <c r="N15" s="7"/>
      <c r="O15" s="7"/>
      <c r="P15" s="7" t="s">
        <v>245</v>
      </c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248</v>
      </c>
      <c r="G16" s="7"/>
      <c r="H16" s="7" t="s">
        <v>245</v>
      </c>
      <c r="I16" s="7"/>
      <c r="J16" s="7"/>
      <c r="K16" s="7"/>
      <c r="L16" s="7"/>
      <c r="M16" s="7"/>
      <c r="N16" s="7"/>
      <c r="O16" s="7"/>
      <c r="P16" s="7" t="s">
        <v>245</v>
      </c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249</v>
      </c>
      <c r="E17" s="7"/>
      <c r="F17" s="7" t="s">
        <v>250</v>
      </c>
      <c r="G17" s="7"/>
      <c r="H17" s="7" t="s">
        <v>245</v>
      </c>
      <c r="I17" s="7"/>
      <c r="J17" s="7"/>
      <c r="K17" s="7"/>
      <c r="L17" s="7"/>
      <c r="M17" s="7"/>
      <c r="N17" s="7"/>
      <c r="O17" s="7"/>
      <c r="P17" s="7" t="s">
        <v>245</v>
      </c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251</v>
      </c>
      <c r="G18" s="7"/>
      <c r="H18" s="7" t="s">
        <v>245</v>
      </c>
      <c r="I18" s="7"/>
      <c r="J18" s="7"/>
      <c r="K18" s="7"/>
      <c r="L18" s="7"/>
      <c r="M18" s="7"/>
      <c r="N18" s="7"/>
      <c r="O18" s="7"/>
      <c r="P18" s="7" t="s">
        <v>245</v>
      </c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252</v>
      </c>
      <c r="G19" s="7"/>
      <c r="H19" s="7" t="s">
        <v>245</v>
      </c>
      <c r="I19" s="7"/>
      <c r="J19" s="7"/>
      <c r="K19" s="7"/>
      <c r="L19" s="7"/>
      <c r="M19" s="7"/>
      <c r="N19" s="7"/>
      <c r="O19" s="7"/>
      <c r="P19" s="7" t="s">
        <v>245</v>
      </c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253</v>
      </c>
      <c r="G20" s="7"/>
      <c r="H20" s="7" t="s">
        <v>245</v>
      </c>
      <c r="I20" s="7"/>
      <c r="J20" s="7"/>
      <c r="K20" s="7"/>
      <c r="L20" s="7"/>
      <c r="M20" s="7"/>
      <c r="N20" s="7"/>
      <c r="O20" s="7"/>
      <c r="P20" s="7" t="s">
        <v>245</v>
      </c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254</v>
      </c>
      <c r="E21" s="7"/>
      <c r="F21" s="7" t="s">
        <v>255</v>
      </c>
      <c r="G21" s="7"/>
      <c r="H21" s="7" t="s">
        <v>245</v>
      </c>
      <c r="I21" s="7"/>
      <c r="J21" s="7"/>
      <c r="K21" s="7"/>
      <c r="L21" s="7"/>
      <c r="M21" s="7"/>
      <c r="N21" s="7"/>
      <c r="O21" s="7"/>
      <c r="P21" s="7" t="s">
        <v>245</v>
      </c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4" ht="27" spans="1:20">
      <c r="A24" s="2" t="s">
        <v>211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>
      <c r="A25" s="3" t="s">
        <v>1</v>
      </c>
      <c r="B25" s="3"/>
      <c r="C25" s="3"/>
      <c r="D25" s="3"/>
      <c r="E25" s="3"/>
      <c r="F25" s="3"/>
      <c r="G25" s="3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11" t="s">
        <v>2</v>
      </c>
    </row>
    <row r="26" spans="1:20">
      <c r="A26" s="5" t="s">
        <v>212</v>
      </c>
      <c r="B26" s="5"/>
      <c r="C26" s="5"/>
      <c r="D26" s="5"/>
      <c r="E26" s="5"/>
      <c r="F26" s="5"/>
      <c r="G26" s="5"/>
      <c r="H26" s="6" t="s">
        <v>256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>
      <c r="A27" s="5" t="s">
        <v>214</v>
      </c>
      <c r="B27" s="5"/>
      <c r="C27" s="5"/>
      <c r="D27" s="5"/>
      <c r="E27" s="5"/>
      <c r="F27" s="5"/>
      <c r="G27" s="5"/>
      <c r="H27" s="6" t="s">
        <v>141</v>
      </c>
      <c r="I27" s="5"/>
      <c r="J27" s="5" t="s">
        <v>215</v>
      </c>
      <c r="K27" s="5"/>
      <c r="L27" s="5"/>
      <c r="M27" s="5"/>
      <c r="N27" s="5" t="s">
        <v>141</v>
      </c>
      <c r="O27" s="5"/>
      <c r="P27" s="5"/>
      <c r="Q27" s="5"/>
      <c r="R27" s="5"/>
      <c r="S27" s="5"/>
      <c r="T27" s="5"/>
    </row>
    <row r="28" spans="1:20">
      <c r="A28" s="7" t="s">
        <v>217</v>
      </c>
      <c r="B28" s="7" t="s">
        <v>218</v>
      </c>
      <c r="C28" s="7"/>
      <c r="D28" s="7"/>
      <c r="E28" s="7"/>
      <c r="F28" s="7"/>
      <c r="G28" s="7"/>
      <c r="H28" s="7" t="s">
        <v>219</v>
      </c>
      <c r="I28" s="7"/>
      <c r="J28" s="7" t="s">
        <v>220</v>
      </c>
      <c r="K28" s="7"/>
      <c r="L28" s="7"/>
      <c r="M28" s="7"/>
      <c r="N28" s="7" t="s">
        <v>221</v>
      </c>
      <c r="O28" s="7"/>
      <c r="P28" s="7"/>
      <c r="Q28" s="7"/>
      <c r="R28" s="7"/>
      <c r="S28" s="7"/>
      <c r="T28" s="7"/>
    </row>
    <row r="29" spans="1:20">
      <c r="A29" s="7"/>
      <c r="B29" s="7" t="s">
        <v>222</v>
      </c>
      <c r="C29" s="7"/>
      <c r="D29" s="7"/>
      <c r="E29" s="7"/>
      <c r="F29" s="7"/>
      <c r="G29" s="7"/>
      <c r="H29" s="7" t="s">
        <v>223</v>
      </c>
      <c r="I29" s="7"/>
      <c r="J29" s="7" t="s">
        <v>224</v>
      </c>
      <c r="K29" s="7"/>
      <c r="L29" s="7"/>
      <c r="M29" s="7"/>
      <c r="N29" s="7" t="s">
        <v>257</v>
      </c>
      <c r="O29" s="7"/>
      <c r="P29" s="7"/>
      <c r="Q29" s="7"/>
      <c r="R29" s="7"/>
      <c r="S29" s="7"/>
      <c r="T29" s="7"/>
    </row>
    <row r="30" ht="27" spans="1:20">
      <c r="A30" s="7"/>
      <c r="B30" s="7" t="s">
        <v>226</v>
      </c>
      <c r="C30" s="7"/>
      <c r="D30" s="7"/>
      <c r="E30" s="7"/>
      <c r="F30" s="7"/>
      <c r="G30" s="7"/>
      <c r="H30" s="7" t="s">
        <v>227</v>
      </c>
      <c r="I30" s="7">
        <v>126.35</v>
      </c>
      <c r="J30" s="7" t="s">
        <v>228</v>
      </c>
      <c r="K30" s="7"/>
      <c r="L30" s="7"/>
      <c r="M30" s="7"/>
      <c r="N30" s="7"/>
      <c r="O30" s="7"/>
      <c r="P30" s="7"/>
      <c r="Q30" s="7" t="s">
        <v>17</v>
      </c>
      <c r="R30" s="7"/>
      <c r="S30" s="7"/>
      <c r="T30" s="7"/>
    </row>
    <row r="31" spans="1:20">
      <c r="A31" s="7"/>
      <c r="B31" s="7" t="s">
        <v>229</v>
      </c>
      <c r="C31" s="7"/>
      <c r="D31" s="7"/>
      <c r="E31" s="7"/>
      <c r="F31" s="7"/>
      <c r="G31" s="7"/>
      <c r="H31" s="7" t="s">
        <v>87</v>
      </c>
      <c r="I31" s="7"/>
      <c r="J31" s="7" t="s">
        <v>230</v>
      </c>
      <c r="K31" s="7"/>
      <c r="L31" s="7"/>
      <c r="M31" s="7"/>
      <c r="N31" s="7"/>
      <c r="O31" s="7"/>
      <c r="P31" s="7"/>
      <c r="Q31" s="7" t="s">
        <v>231</v>
      </c>
      <c r="R31" s="7"/>
      <c r="S31" s="7"/>
      <c r="T31" s="7"/>
    </row>
    <row r="32" spans="1:20">
      <c r="A32" s="7"/>
      <c r="B32" s="7" t="s">
        <v>232</v>
      </c>
      <c r="C32" s="7"/>
      <c r="D32" s="7"/>
      <c r="E32" s="7"/>
      <c r="F32" s="7"/>
      <c r="G32" s="7"/>
      <c r="H32" s="7" t="s">
        <v>258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>
      <c r="A33" s="7"/>
      <c r="B33" s="7" t="s">
        <v>234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>
      <c r="A34" s="7" t="s">
        <v>235</v>
      </c>
      <c r="B34" s="7" t="s">
        <v>236</v>
      </c>
      <c r="C34" s="7"/>
      <c r="D34" s="7"/>
      <c r="E34" s="7"/>
      <c r="F34" s="7"/>
      <c r="G34" s="7"/>
      <c r="H34" s="7" t="s">
        <v>259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0">
      <c r="A35" s="7"/>
      <c r="B35" s="7" t="s">
        <v>238</v>
      </c>
      <c r="C35" s="7"/>
      <c r="D35" s="7" t="s">
        <v>239</v>
      </c>
      <c r="E35" s="7"/>
      <c r="F35" s="7" t="s">
        <v>240</v>
      </c>
      <c r="G35" s="7"/>
      <c r="H35" s="7" t="s">
        <v>241</v>
      </c>
      <c r="I35" s="7"/>
      <c r="J35" s="7"/>
      <c r="K35" s="7"/>
      <c r="L35" s="7"/>
      <c r="M35" s="7"/>
      <c r="N35" s="7"/>
      <c r="O35" s="7"/>
      <c r="P35" s="7" t="s">
        <v>242</v>
      </c>
      <c r="Q35" s="7"/>
      <c r="R35" s="7"/>
      <c r="S35" s="7"/>
      <c r="T35" s="7"/>
    </row>
    <row r="36" spans="1:20">
      <c r="A36" s="7"/>
      <c r="B36" s="7"/>
      <c r="C36" s="7"/>
      <c r="D36" s="7" t="s">
        <v>243</v>
      </c>
      <c r="E36" s="7"/>
      <c r="F36" s="7" t="s">
        <v>244</v>
      </c>
      <c r="G36" s="7"/>
      <c r="H36" s="7" t="s">
        <v>245</v>
      </c>
      <c r="I36" s="7"/>
      <c r="J36" s="7"/>
      <c r="K36" s="7"/>
      <c r="L36" s="7"/>
      <c r="M36" s="7"/>
      <c r="N36" s="7"/>
      <c r="O36" s="7"/>
      <c r="P36" s="7" t="s">
        <v>245</v>
      </c>
      <c r="Q36" s="7"/>
      <c r="R36" s="7"/>
      <c r="S36" s="7"/>
      <c r="T36" s="7"/>
    </row>
    <row r="37" spans="1:20">
      <c r="A37" s="7"/>
      <c r="B37" s="7"/>
      <c r="C37" s="7"/>
      <c r="D37" s="7"/>
      <c r="E37" s="7"/>
      <c r="F37" s="7" t="s">
        <v>246</v>
      </c>
      <c r="G37" s="7"/>
      <c r="H37" s="7" t="s">
        <v>245</v>
      </c>
      <c r="I37" s="7"/>
      <c r="J37" s="7"/>
      <c r="K37" s="7"/>
      <c r="L37" s="7"/>
      <c r="M37" s="7"/>
      <c r="N37" s="7"/>
      <c r="O37" s="7"/>
      <c r="P37" s="7" t="s">
        <v>245</v>
      </c>
      <c r="Q37" s="7"/>
      <c r="R37" s="7"/>
      <c r="S37" s="7"/>
      <c r="T37" s="7"/>
    </row>
    <row r="38" spans="1:20">
      <c r="A38" s="7"/>
      <c r="B38" s="7"/>
      <c r="C38" s="7"/>
      <c r="D38" s="7"/>
      <c r="E38" s="7"/>
      <c r="F38" s="7" t="s">
        <v>247</v>
      </c>
      <c r="G38" s="7"/>
      <c r="H38" s="7" t="s">
        <v>245</v>
      </c>
      <c r="I38" s="7"/>
      <c r="J38" s="7"/>
      <c r="K38" s="7"/>
      <c r="L38" s="7"/>
      <c r="M38" s="7"/>
      <c r="N38" s="7"/>
      <c r="O38" s="7"/>
      <c r="P38" s="7" t="s">
        <v>245</v>
      </c>
      <c r="Q38" s="7"/>
      <c r="R38" s="7"/>
      <c r="S38" s="7"/>
      <c r="T38" s="7"/>
    </row>
    <row r="39" spans="1:20">
      <c r="A39" s="7"/>
      <c r="B39" s="7"/>
      <c r="C39" s="7"/>
      <c r="D39" s="7"/>
      <c r="E39" s="7"/>
      <c r="F39" s="7" t="s">
        <v>248</v>
      </c>
      <c r="G39" s="7"/>
      <c r="H39" s="7" t="s">
        <v>245</v>
      </c>
      <c r="I39" s="7"/>
      <c r="J39" s="7"/>
      <c r="K39" s="7"/>
      <c r="L39" s="7"/>
      <c r="M39" s="7"/>
      <c r="N39" s="7"/>
      <c r="O39" s="7"/>
      <c r="P39" s="7" t="s">
        <v>245</v>
      </c>
      <c r="Q39" s="7"/>
      <c r="R39" s="7"/>
      <c r="S39" s="7"/>
      <c r="T39" s="7"/>
    </row>
    <row r="40" spans="1:20">
      <c r="A40" s="7"/>
      <c r="B40" s="7"/>
      <c r="C40" s="7"/>
      <c r="D40" s="7" t="s">
        <v>249</v>
      </c>
      <c r="E40" s="7"/>
      <c r="F40" s="7" t="s">
        <v>250</v>
      </c>
      <c r="G40" s="7"/>
      <c r="H40" s="7" t="s">
        <v>245</v>
      </c>
      <c r="I40" s="7"/>
      <c r="J40" s="7"/>
      <c r="K40" s="7"/>
      <c r="L40" s="7"/>
      <c r="M40" s="7"/>
      <c r="N40" s="7"/>
      <c r="O40" s="7"/>
      <c r="P40" s="7" t="s">
        <v>245</v>
      </c>
      <c r="Q40" s="7"/>
      <c r="R40" s="7"/>
      <c r="S40" s="7"/>
      <c r="T40" s="7"/>
    </row>
    <row r="41" spans="1:20">
      <c r="A41" s="7"/>
      <c r="B41" s="7"/>
      <c r="C41" s="7"/>
      <c r="D41" s="7"/>
      <c r="E41" s="7"/>
      <c r="F41" s="7" t="s">
        <v>251</v>
      </c>
      <c r="G41" s="7"/>
      <c r="H41" s="7" t="s">
        <v>245</v>
      </c>
      <c r="I41" s="7"/>
      <c r="J41" s="7"/>
      <c r="K41" s="7"/>
      <c r="L41" s="7"/>
      <c r="M41" s="7"/>
      <c r="N41" s="7"/>
      <c r="O41" s="7"/>
      <c r="P41" s="7" t="s">
        <v>245</v>
      </c>
      <c r="Q41" s="7"/>
      <c r="R41" s="7"/>
      <c r="S41" s="7"/>
      <c r="T41" s="7"/>
    </row>
    <row r="42" spans="1:20">
      <c r="A42" s="7"/>
      <c r="B42" s="7"/>
      <c r="C42" s="7"/>
      <c r="D42" s="7"/>
      <c r="E42" s="7"/>
      <c r="F42" s="7" t="s">
        <v>252</v>
      </c>
      <c r="G42" s="7"/>
      <c r="H42" s="7" t="s">
        <v>245</v>
      </c>
      <c r="I42" s="7"/>
      <c r="J42" s="7"/>
      <c r="K42" s="7"/>
      <c r="L42" s="7"/>
      <c r="M42" s="7"/>
      <c r="N42" s="7"/>
      <c r="O42" s="7"/>
      <c r="P42" s="7" t="s">
        <v>245</v>
      </c>
      <c r="Q42" s="7"/>
      <c r="R42" s="7"/>
      <c r="S42" s="7"/>
      <c r="T42" s="7"/>
    </row>
    <row r="43" spans="1:20">
      <c r="A43" s="7"/>
      <c r="B43" s="7"/>
      <c r="C43" s="7"/>
      <c r="D43" s="7"/>
      <c r="E43" s="7"/>
      <c r="F43" s="7" t="s">
        <v>253</v>
      </c>
      <c r="G43" s="7"/>
      <c r="H43" s="7" t="s">
        <v>245</v>
      </c>
      <c r="I43" s="7"/>
      <c r="J43" s="7"/>
      <c r="K43" s="7"/>
      <c r="L43" s="7"/>
      <c r="M43" s="7"/>
      <c r="N43" s="7"/>
      <c r="O43" s="7"/>
      <c r="P43" s="7" t="s">
        <v>245</v>
      </c>
      <c r="Q43" s="7"/>
      <c r="R43" s="7"/>
      <c r="S43" s="7"/>
      <c r="T43" s="7"/>
    </row>
    <row r="44" spans="1:20">
      <c r="A44" s="7"/>
      <c r="B44" s="7"/>
      <c r="C44" s="7"/>
      <c r="D44" s="7" t="s">
        <v>254</v>
      </c>
      <c r="E44" s="7"/>
      <c r="F44" s="7" t="s">
        <v>255</v>
      </c>
      <c r="G44" s="7"/>
      <c r="H44" s="7" t="s">
        <v>245</v>
      </c>
      <c r="I44" s="7"/>
      <c r="J44" s="7"/>
      <c r="K44" s="7"/>
      <c r="L44" s="7"/>
      <c r="M44" s="7"/>
      <c r="N44" s="7"/>
      <c r="O44" s="7"/>
      <c r="P44" s="7" t="s">
        <v>245</v>
      </c>
      <c r="Q44" s="7"/>
      <c r="R44" s="7"/>
      <c r="S44" s="7"/>
      <c r="T44" s="7"/>
    </row>
  </sheetData>
  <mergeCells count="139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24:T24"/>
    <mergeCell ref="A25:G25"/>
    <mergeCell ref="A26:G26"/>
    <mergeCell ref="H26:T26"/>
    <mergeCell ref="A27:G27"/>
    <mergeCell ref="H27:I27"/>
    <mergeCell ref="J27:M27"/>
    <mergeCell ref="N27:T27"/>
    <mergeCell ref="B28:G28"/>
    <mergeCell ref="H28:I28"/>
    <mergeCell ref="J28:M28"/>
    <mergeCell ref="N28:T28"/>
    <mergeCell ref="B29:G29"/>
    <mergeCell ref="H29:I29"/>
    <mergeCell ref="J29:M29"/>
    <mergeCell ref="N29:T29"/>
    <mergeCell ref="B30:G30"/>
    <mergeCell ref="J30:M30"/>
    <mergeCell ref="N30:P30"/>
    <mergeCell ref="R30:T30"/>
    <mergeCell ref="B31:G31"/>
    <mergeCell ref="J31:M31"/>
    <mergeCell ref="N31:P31"/>
    <mergeCell ref="R31:T31"/>
    <mergeCell ref="B32:G32"/>
    <mergeCell ref="H32:T32"/>
    <mergeCell ref="B33:G33"/>
    <mergeCell ref="H33:T33"/>
    <mergeCell ref="B34:G34"/>
    <mergeCell ref="H34:T34"/>
    <mergeCell ref="D35:E35"/>
    <mergeCell ref="F35:G35"/>
    <mergeCell ref="H35:O35"/>
    <mergeCell ref="P35:T35"/>
    <mergeCell ref="F36:G36"/>
    <mergeCell ref="H36:O36"/>
    <mergeCell ref="P36:T36"/>
    <mergeCell ref="F37:G37"/>
    <mergeCell ref="H37:O37"/>
    <mergeCell ref="P37:T37"/>
    <mergeCell ref="F38:G38"/>
    <mergeCell ref="H38:O38"/>
    <mergeCell ref="P38:T38"/>
    <mergeCell ref="F39:G39"/>
    <mergeCell ref="H39:O39"/>
    <mergeCell ref="P39:T39"/>
    <mergeCell ref="F40:G40"/>
    <mergeCell ref="H40:O40"/>
    <mergeCell ref="P40:T40"/>
    <mergeCell ref="F41:G41"/>
    <mergeCell ref="H41:O41"/>
    <mergeCell ref="P41:T41"/>
    <mergeCell ref="F42:G42"/>
    <mergeCell ref="H42:O42"/>
    <mergeCell ref="P42:T42"/>
    <mergeCell ref="F43:G43"/>
    <mergeCell ref="H43:O43"/>
    <mergeCell ref="P43:T43"/>
    <mergeCell ref="D44:E44"/>
    <mergeCell ref="F44:G44"/>
    <mergeCell ref="H44:O44"/>
    <mergeCell ref="P44:T44"/>
    <mergeCell ref="A5:A10"/>
    <mergeCell ref="A11:A21"/>
    <mergeCell ref="A28:A33"/>
    <mergeCell ref="A34:A44"/>
    <mergeCell ref="D17:E20"/>
    <mergeCell ref="B12:C21"/>
    <mergeCell ref="D13:E16"/>
    <mergeCell ref="D36:E39"/>
    <mergeCell ref="B35:C44"/>
    <mergeCell ref="D40:E43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2019-12-06T17:51:00Z</dcterms:created>
  <dcterms:modified xsi:type="dcterms:W3CDTF">2020-03-30T13:47:51Z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